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D:\0.-VINCULACIÓN\0.- FEB - JUL 21\Prácticas profesionales\3era entrega junio 2021\"/>
    </mc:Choice>
  </mc:AlternateContent>
  <xr:revisionPtr revIDLastSave="0" documentId="13_ncr:1_{0C5E7AD6-2C4C-4D5D-9024-A91E1355BBA6}" xr6:coauthVersionLast="47" xr6:coauthVersionMax="47" xr10:uidLastSave="{00000000-0000-0000-0000-000000000000}"/>
  <bookViews>
    <workbookView xWindow="-120" yWindow="-120" windowWidth="20730" windowHeight="11160" tabRatio="806" firstSheet="18" activeTab="18" xr2:uid="{00000000-000D-0000-FFFF-FFFF00000000}"/>
  </bookViews>
  <sheets>
    <sheet name="A" sheetId="12" state="hidden" r:id="rId1"/>
    <sheet name="B" sheetId="13" state="hidden" r:id="rId2"/>
    <sheet name="C" sheetId="14" state="hidden" r:id="rId3"/>
    <sheet name="D" sheetId="15" state="hidden" r:id="rId4"/>
    <sheet name="E" sheetId="16" state="hidden" r:id="rId5"/>
    <sheet name="F" sheetId="24" state="hidden" r:id="rId6"/>
    <sheet name="G" sheetId="25" state="hidden" r:id="rId7"/>
    <sheet name="H" sheetId="8" state="hidden" r:id="rId8"/>
    <sheet name="I" sheetId="9" state="hidden" r:id="rId9"/>
    <sheet name="J" sheetId="10" state="hidden" r:id="rId10"/>
    <sheet name="K" sheetId="11" state="hidden" r:id="rId11"/>
    <sheet name="L" sheetId="17" state="hidden" r:id="rId12"/>
    <sheet name="M" sheetId="18" state="hidden" r:id="rId13"/>
    <sheet name="N" sheetId="19" state="hidden" r:id="rId14"/>
    <sheet name="O" sheetId="20" state="hidden" r:id="rId15"/>
    <sheet name="R" sheetId="21" state="hidden" r:id="rId16"/>
    <sheet name="S" sheetId="23" state="hidden" r:id="rId17"/>
    <sheet name="T" sheetId="22" state="hidden" r:id="rId18"/>
    <sheet name="FALTAN DE CONTESTAD " sheetId="26" r:id="rId19"/>
  </sheets>
  <externalReferences>
    <externalReference r:id="rId20"/>
    <externalReference r:id="rId21"/>
  </externalReferences>
  <definedNames>
    <definedName name="_xlnm._FilterDatabase" localSheetId="0" hidden="1">A!$A$11:$L$62</definedName>
    <definedName name="_xlnm._FilterDatabase" localSheetId="1" hidden="1">B!$A$10:$L$62</definedName>
    <definedName name="_xlnm._FilterDatabase" localSheetId="2" hidden="1">'C'!$A$10:$L$62</definedName>
    <definedName name="_xlnm._FilterDatabase" localSheetId="3" hidden="1">D!$A$10:$L$61</definedName>
    <definedName name="_xlnm._FilterDatabase" localSheetId="4" hidden="1">E!$A$10:$L$57</definedName>
    <definedName name="_xlnm._FilterDatabase" localSheetId="5" hidden="1">F!$A$10:$K$56</definedName>
    <definedName name="_xlnm._FilterDatabase" localSheetId="6" hidden="1">G!$A$10:$L$55</definedName>
    <definedName name="_xlnm._FilterDatabase" localSheetId="7" hidden="1">H!$A$10:$K$53</definedName>
    <definedName name="_xlnm._FilterDatabase" localSheetId="8" hidden="1">I!$A$10:$K$51</definedName>
    <definedName name="_xlnm._FilterDatabase" localSheetId="9" hidden="1">J!$A$10:$K$59</definedName>
    <definedName name="_xlnm._FilterDatabase" localSheetId="10" hidden="1">K!$A$3:$K$57</definedName>
    <definedName name="_xlnm._FilterDatabase" localSheetId="11" hidden="1">L!$A$10:$K$52</definedName>
    <definedName name="_xlnm._FilterDatabase" localSheetId="12" hidden="1">M!$A$10:$K$48</definedName>
    <definedName name="_xlnm._FilterDatabase" localSheetId="13" hidden="1">N!$A$10:$K$37</definedName>
    <definedName name="_xlnm._FilterDatabase" localSheetId="14" hidden="1">O!$A$10:$K$46</definedName>
    <definedName name="_xlnm._FilterDatabase" localSheetId="15" hidden="1">'R'!$A$10:$K$42</definedName>
    <definedName name="_xlnm._FilterDatabase" localSheetId="16" hidden="1">S!$A$10:$K$53</definedName>
    <definedName name="_xlnm._FilterDatabase" localSheetId="17" hidden="1">T!$A$10:$K$46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2" l="1"/>
  <c r="K13" i="22"/>
  <c r="K14" i="22"/>
  <c r="K15" i="22"/>
  <c r="K16" i="22"/>
  <c r="K17" i="22"/>
  <c r="K18" i="22"/>
  <c r="K19" i="22"/>
  <c r="K20" i="22"/>
  <c r="K21" i="22"/>
  <c r="K22" i="22"/>
  <c r="K23" i="22"/>
  <c r="K24" i="22"/>
  <c r="K25" i="22"/>
  <c r="K26" i="22"/>
  <c r="K27" i="22"/>
  <c r="K28" i="22"/>
  <c r="K29" i="22"/>
  <c r="K30" i="22"/>
  <c r="K31" i="22"/>
  <c r="K32" i="22"/>
  <c r="K33" i="22"/>
  <c r="K34" i="22"/>
  <c r="K35" i="22"/>
  <c r="K36" i="22"/>
  <c r="K37" i="22"/>
  <c r="K38" i="22"/>
  <c r="K39" i="22"/>
  <c r="K40" i="22"/>
  <c r="K41" i="22"/>
  <c r="K42" i="22"/>
  <c r="K43" i="22"/>
  <c r="K44" i="22"/>
  <c r="K45" i="22"/>
  <c r="K46" i="22"/>
  <c r="K11" i="22"/>
  <c r="K12" i="23"/>
  <c r="K13" i="23"/>
  <c r="K14" i="23"/>
  <c r="K15" i="23"/>
  <c r="K16" i="23"/>
  <c r="K17" i="23"/>
  <c r="K18" i="23"/>
  <c r="K19" i="23"/>
  <c r="K20" i="23"/>
  <c r="K21" i="23"/>
  <c r="K22" i="23"/>
  <c r="K23" i="23"/>
  <c r="K24" i="23"/>
  <c r="K25" i="23"/>
  <c r="K26" i="23"/>
  <c r="K27" i="23"/>
  <c r="K28" i="23"/>
  <c r="K29" i="23"/>
  <c r="K30" i="23"/>
  <c r="K31" i="23"/>
  <c r="K32" i="23"/>
  <c r="K33" i="23"/>
  <c r="K34" i="23"/>
  <c r="K35" i="23"/>
  <c r="K36" i="23"/>
  <c r="K37" i="23"/>
  <c r="K38" i="23"/>
  <c r="K39" i="23"/>
  <c r="K40" i="23"/>
  <c r="K41" i="23"/>
  <c r="K42" i="23"/>
  <c r="K43" i="23"/>
  <c r="K44" i="23"/>
  <c r="K45" i="23"/>
  <c r="K46" i="23"/>
  <c r="K47" i="23"/>
  <c r="K48" i="23"/>
  <c r="K49" i="23"/>
  <c r="K50" i="23"/>
  <c r="K51" i="23"/>
  <c r="K52" i="23"/>
  <c r="K53" i="23"/>
  <c r="K11" i="23"/>
  <c r="K12" i="21"/>
  <c r="K13" i="21"/>
  <c r="K14" i="21"/>
  <c r="K15" i="21"/>
  <c r="K16" i="21"/>
  <c r="K17" i="21"/>
  <c r="K18" i="21"/>
  <c r="K19" i="21"/>
  <c r="K20" i="21"/>
  <c r="K21" i="21"/>
  <c r="K22" i="21"/>
  <c r="K23" i="21"/>
  <c r="K24" i="21"/>
  <c r="K25" i="21"/>
  <c r="K26" i="21"/>
  <c r="K27" i="21"/>
  <c r="K28" i="21"/>
  <c r="K29" i="21"/>
  <c r="K30" i="21"/>
  <c r="K31" i="21"/>
  <c r="K32" i="21"/>
  <c r="K33" i="21"/>
  <c r="K34" i="21"/>
  <c r="K35" i="21"/>
  <c r="K36" i="21"/>
  <c r="K37" i="21"/>
  <c r="K38" i="21"/>
  <c r="K39" i="21"/>
  <c r="K40" i="21"/>
  <c r="K41" i="21"/>
  <c r="K42" i="21"/>
  <c r="K11" i="21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30" i="20"/>
  <c r="K31" i="20"/>
  <c r="K32" i="20"/>
  <c r="K33" i="20"/>
  <c r="K34" i="20"/>
  <c r="K35" i="20"/>
  <c r="K36" i="20"/>
  <c r="K37" i="20"/>
  <c r="K38" i="20"/>
  <c r="K39" i="20"/>
  <c r="K40" i="20"/>
  <c r="K41" i="20"/>
  <c r="K42" i="20"/>
  <c r="K43" i="20"/>
  <c r="K44" i="20"/>
  <c r="K45" i="20"/>
  <c r="K46" i="20"/>
  <c r="K11" i="20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35" i="19"/>
  <c r="K36" i="19"/>
  <c r="K37" i="19"/>
  <c r="K11" i="19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11" i="18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11" i="17"/>
  <c r="K4" i="11"/>
  <c r="K10" i="11"/>
  <c r="K13" i="11"/>
  <c r="K14" i="11"/>
  <c r="K15" i="11"/>
  <c r="K5" i="11"/>
  <c r="K30" i="11"/>
  <c r="K31" i="11"/>
  <c r="K32" i="11"/>
  <c r="K8" i="11"/>
  <c r="K33" i="11"/>
  <c r="K16" i="11"/>
  <c r="K34" i="11"/>
  <c r="K27" i="11"/>
  <c r="K6" i="11"/>
  <c r="K35" i="11"/>
  <c r="K17" i="11"/>
  <c r="K18" i="11"/>
  <c r="K36" i="11"/>
  <c r="K37" i="11"/>
  <c r="K11" i="11"/>
  <c r="K19" i="11"/>
  <c r="K38" i="11"/>
  <c r="K28" i="11"/>
  <c r="K39" i="11"/>
  <c r="K20" i="11"/>
  <c r="K7" i="11"/>
  <c r="K40" i="11"/>
  <c r="K41" i="11"/>
  <c r="K42" i="11"/>
  <c r="K21" i="11"/>
  <c r="K22" i="11"/>
  <c r="K43" i="11"/>
  <c r="K12" i="11"/>
  <c r="K9" i="11"/>
  <c r="K44" i="11"/>
  <c r="K45" i="11"/>
  <c r="K23" i="11"/>
  <c r="K46" i="11"/>
  <c r="K24" i="11"/>
  <c r="K25" i="11"/>
  <c r="K47" i="11"/>
  <c r="K48" i="11"/>
  <c r="K49" i="11"/>
  <c r="K26" i="11"/>
  <c r="K50" i="11"/>
  <c r="K29" i="11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11" i="10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11" i="9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11" i="8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L29" i="25"/>
  <c r="L30" i="25"/>
  <c r="L31" i="25"/>
  <c r="L32" i="25"/>
  <c r="L33" i="25"/>
  <c r="L34" i="25"/>
  <c r="L35" i="25"/>
  <c r="L36" i="25"/>
  <c r="L37" i="25"/>
  <c r="L38" i="25"/>
  <c r="L39" i="25"/>
  <c r="L40" i="25"/>
  <c r="L41" i="25"/>
  <c r="L42" i="25"/>
  <c r="L43" i="25"/>
  <c r="L44" i="25"/>
  <c r="L45" i="25"/>
  <c r="L46" i="25"/>
  <c r="L47" i="25"/>
  <c r="L48" i="25"/>
  <c r="L49" i="25"/>
  <c r="L50" i="25"/>
  <c r="L51" i="25"/>
  <c r="L52" i="25"/>
  <c r="L53" i="25"/>
  <c r="L54" i="25"/>
  <c r="L55" i="25"/>
  <c r="L11" i="25"/>
  <c r="K14" i="24"/>
  <c r="K15" i="24"/>
  <c r="K16" i="24"/>
  <c r="K17" i="24"/>
  <c r="K18" i="24"/>
  <c r="K19" i="24"/>
  <c r="K20" i="24"/>
  <c r="K21" i="24"/>
  <c r="K22" i="24"/>
  <c r="K23" i="24"/>
  <c r="K24" i="24"/>
  <c r="K25" i="24"/>
  <c r="K26" i="24"/>
  <c r="K27" i="24"/>
  <c r="K28" i="24"/>
  <c r="K29" i="24"/>
  <c r="K30" i="24"/>
  <c r="K31" i="24"/>
  <c r="K32" i="24"/>
  <c r="K33" i="24"/>
  <c r="K34" i="24"/>
  <c r="K35" i="24"/>
  <c r="K36" i="24"/>
  <c r="K37" i="24"/>
  <c r="K38" i="24"/>
  <c r="K39" i="24"/>
  <c r="K40" i="24"/>
  <c r="K41" i="24"/>
  <c r="K42" i="24"/>
  <c r="K43" i="24"/>
  <c r="K44" i="24"/>
  <c r="K45" i="24"/>
  <c r="K46" i="24"/>
  <c r="K47" i="24"/>
  <c r="K48" i="24"/>
  <c r="K49" i="24"/>
  <c r="K50" i="24"/>
  <c r="K51" i="24"/>
  <c r="K52" i="24"/>
  <c r="K53" i="24"/>
  <c r="K54" i="24"/>
  <c r="K55" i="24"/>
  <c r="K56" i="24"/>
  <c r="K12" i="24"/>
  <c r="K13" i="24"/>
  <c r="K11" i="24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L54" i="16"/>
  <c r="L55" i="16"/>
  <c r="L56" i="16"/>
  <c r="L57" i="16"/>
  <c r="L11" i="16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L53" i="15"/>
  <c r="L54" i="15"/>
  <c r="L55" i="15"/>
  <c r="L56" i="15"/>
  <c r="L57" i="15"/>
  <c r="L58" i="15"/>
  <c r="L59" i="15"/>
  <c r="L60" i="15"/>
  <c r="L61" i="15"/>
  <c r="L11" i="15"/>
  <c r="L12" i="14"/>
  <c r="L13" i="14"/>
  <c r="L14" i="14"/>
  <c r="L15" i="14"/>
  <c r="L16" i="14"/>
  <c r="L17" i="14"/>
  <c r="L18" i="14"/>
  <c r="L19" i="14"/>
  <c r="L20" i="14"/>
  <c r="L21" i="14"/>
  <c r="L22" i="14"/>
  <c r="L23" i="14"/>
  <c r="L24" i="14"/>
  <c r="L25" i="14"/>
  <c r="L26" i="14"/>
  <c r="L27" i="14"/>
  <c r="L28" i="14"/>
  <c r="L29" i="14"/>
  <c r="L30" i="14"/>
  <c r="L31" i="14"/>
  <c r="L32" i="14"/>
  <c r="L33" i="14"/>
  <c r="L34" i="14"/>
  <c r="L35" i="14"/>
  <c r="L36" i="14"/>
  <c r="L37" i="14"/>
  <c r="L38" i="14"/>
  <c r="L39" i="14"/>
  <c r="L40" i="14"/>
  <c r="L41" i="14"/>
  <c r="L42" i="14"/>
  <c r="L43" i="14"/>
  <c r="L44" i="14"/>
  <c r="L45" i="14"/>
  <c r="L46" i="14"/>
  <c r="L47" i="14"/>
  <c r="L48" i="14"/>
  <c r="L49" i="14"/>
  <c r="L50" i="14"/>
  <c r="L51" i="14"/>
  <c r="L52" i="14"/>
  <c r="L53" i="14"/>
  <c r="L54" i="14"/>
  <c r="L55" i="14"/>
  <c r="L56" i="14"/>
  <c r="L57" i="14"/>
  <c r="L58" i="14"/>
  <c r="L59" i="14"/>
  <c r="L60" i="14"/>
  <c r="L61" i="14"/>
  <c r="L62" i="14"/>
  <c r="L11" i="14"/>
  <c r="L12" i="13"/>
  <c r="L13" i="13"/>
  <c r="L14" i="13"/>
  <c r="L15" i="13"/>
  <c r="L16" i="13"/>
  <c r="L17" i="13"/>
  <c r="L18" i="13"/>
  <c r="L19" i="13"/>
  <c r="L20" i="13"/>
  <c r="L21" i="13"/>
  <c r="L22" i="13"/>
  <c r="L23" i="13"/>
  <c r="L24" i="13"/>
  <c r="L25" i="13"/>
  <c r="L26" i="13"/>
  <c r="L27" i="13"/>
  <c r="L28" i="13"/>
  <c r="L29" i="13"/>
  <c r="L30" i="13"/>
  <c r="L31" i="13"/>
  <c r="L32" i="13"/>
  <c r="L33" i="13"/>
  <c r="L34" i="13"/>
  <c r="L35" i="13"/>
  <c r="L36" i="13"/>
  <c r="L37" i="13"/>
  <c r="L38" i="13"/>
  <c r="L39" i="13"/>
  <c r="L40" i="13"/>
  <c r="L41" i="13"/>
  <c r="L42" i="13"/>
  <c r="L43" i="13"/>
  <c r="L44" i="13"/>
  <c r="L45" i="13"/>
  <c r="L46" i="13"/>
  <c r="L47" i="13"/>
  <c r="L48" i="13"/>
  <c r="L49" i="13"/>
  <c r="L50" i="13"/>
  <c r="L51" i="13"/>
  <c r="L52" i="13"/>
  <c r="L53" i="13"/>
  <c r="L54" i="13"/>
  <c r="L55" i="13"/>
  <c r="L56" i="13"/>
  <c r="L57" i="13"/>
  <c r="L58" i="13"/>
  <c r="L59" i="13"/>
  <c r="L60" i="13"/>
  <c r="L61" i="13"/>
  <c r="L62" i="13"/>
  <c r="L11" i="13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12" i="12"/>
  <c r="K54" i="25"/>
  <c r="K53" i="25"/>
  <c r="K52" i="25"/>
  <c r="K49" i="25"/>
  <c r="K48" i="25"/>
  <c r="K47" i="25"/>
  <c r="K46" i="25"/>
  <c r="K45" i="25"/>
  <c r="K44" i="25"/>
  <c r="K43" i="25"/>
  <c r="K42" i="25"/>
  <c r="K41" i="25"/>
  <c r="K40" i="25"/>
  <c r="K39" i="25"/>
  <c r="K38" i="25"/>
  <c r="K37" i="25"/>
  <c r="K36" i="25"/>
  <c r="K35" i="25"/>
  <c r="K34" i="25"/>
  <c r="K33" i="25"/>
  <c r="K32" i="25"/>
  <c r="K31" i="25"/>
  <c r="K30" i="25"/>
  <c r="K29" i="25"/>
  <c r="K28" i="25"/>
  <c r="K27" i="25"/>
  <c r="K25" i="25"/>
  <c r="K24" i="25"/>
  <c r="K23" i="25"/>
  <c r="K22" i="25"/>
  <c r="K21" i="25"/>
  <c r="K20" i="25"/>
  <c r="K19" i="25"/>
  <c r="K18" i="25"/>
  <c r="K17" i="25"/>
  <c r="K16" i="25"/>
  <c r="K14" i="25"/>
  <c r="K12" i="25"/>
  <c r="I4" i="24"/>
  <c r="I3" i="24"/>
  <c r="K57" i="16"/>
  <c r="K56" i="16"/>
  <c r="K55" i="16"/>
  <c r="K54" i="16"/>
  <c r="K53" i="16"/>
  <c r="K52" i="16"/>
  <c r="K51" i="16"/>
  <c r="K50" i="16"/>
  <c r="K49" i="16"/>
  <c r="K48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32" i="16"/>
  <c r="K31" i="16"/>
  <c r="K30" i="16"/>
  <c r="K29" i="16"/>
  <c r="K28" i="16"/>
  <c r="K27" i="16"/>
  <c r="K26" i="16"/>
  <c r="K25" i="16"/>
  <c r="K24" i="16"/>
  <c r="K23" i="16"/>
  <c r="K22" i="16"/>
  <c r="K21" i="16"/>
  <c r="K20" i="16"/>
  <c r="K19" i="16"/>
  <c r="K18" i="16"/>
  <c r="K17" i="16"/>
  <c r="K16" i="16"/>
  <c r="K15" i="16"/>
  <c r="K14" i="16"/>
  <c r="K13" i="16"/>
  <c r="K12" i="16"/>
  <c r="K11" i="16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4" i="15"/>
  <c r="K13" i="15"/>
  <c r="K12" i="15"/>
  <c r="K11" i="15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K19" i="14"/>
  <c r="K18" i="14"/>
  <c r="K17" i="14"/>
  <c r="K16" i="14"/>
  <c r="K15" i="14"/>
  <c r="K14" i="14"/>
  <c r="K13" i="14"/>
  <c r="K12" i="14"/>
  <c r="K11" i="14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4" i="13"/>
  <c r="K43" i="13"/>
  <c r="K42" i="13"/>
  <c r="K41" i="13"/>
  <c r="K40" i="13"/>
  <c r="K39" i="13"/>
  <c r="K38" i="13"/>
  <c r="K37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K13" i="13"/>
  <c r="K12" i="13"/>
  <c r="K11" i="13"/>
  <c r="K62" i="12"/>
  <c r="K60" i="12"/>
  <c r="K59" i="12"/>
  <c r="K58" i="12"/>
  <c r="K57" i="12"/>
  <c r="K56" i="12"/>
  <c r="K55" i="12"/>
  <c r="K53" i="12"/>
  <c r="K52" i="12"/>
  <c r="K51" i="12"/>
  <c r="K50" i="12"/>
  <c r="K49" i="12"/>
  <c r="K48" i="12"/>
  <c r="K47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</calcChain>
</file>

<file path=xl/sharedStrings.xml><?xml version="1.0" encoding="utf-8"?>
<sst xmlns="http://schemas.openxmlformats.org/spreadsheetml/2006/main" count="5338" uniqueCount="1879">
  <si>
    <t>SUBSECRETARIA DE EDUCACION MEDIA SUPERIOR</t>
  </si>
  <si>
    <t>DIRECCIÓN TÉCNICA</t>
  </si>
  <si>
    <t>OPCION EDUCATIVA: ESCOLARIZADO</t>
  </si>
  <si>
    <t>ENTIDAD: MORELOS</t>
  </si>
  <si>
    <t>PLANTEL: CBTIS NO. 76</t>
  </si>
  <si>
    <t>C.C.T.: 17DCT0003E</t>
  </si>
  <si>
    <t>TURNO: MATUTINO</t>
  </si>
  <si>
    <t>No.</t>
  </si>
  <si>
    <t>NO. CONTROL</t>
  </si>
  <si>
    <t>NOMBRE</t>
  </si>
  <si>
    <t>CURP</t>
  </si>
  <si>
    <t>GENERO</t>
  </si>
  <si>
    <t>EDAD</t>
  </si>
  <si>
    <t>M</t>
  </si>
  <si>
    <t>H</t>
  </si>
  <si>
    <t>CARRERA: CONTABILIDAD 2016</t>
  </si>
  <si>
    <t>AGUILAR GALINDO URIEL</t>
  </si>
  <si>
    <t>AUGU031016HMSGLRA5</t>
  </si>
  <si>
    <t>AGUILAR PEREZ ANDREA MICHELLE</t>
  </si>
  <si>
    <t>AUPA031112MMSGRNA2</t>
  </si>
  <si>
    <t>ALARCON PELENCO SAMUEL</t>
  </si>
  <si>
    <t>AAPS030115HMSLLMA5</t>
  </si>
  <si>
    <t>ALVAREZ BRAVO CARLOS ANDRES</t>
  </si>
  <si>
    <t>AABC020204HMSLRRA5</t>
  </si>
  <si>
    <t>AMARO BAHENA RAUL</t>
  </si>
  <si>
    <t>AABR030517HMSMHLA2</t>
  </si>
  <si>
    <t>ARMENTA ESTRADA JAZEL VIDAL</t>
  </si>
  <si>
    <t>AEEJ030222HDFRSZA3</t>
  </si>
  <si>
    <t>AVELAR AGUILAR DULCE GATZELI</t>
  </si>
  <si>
    <t>AEAD030717MMCVGLA9</t>
  </si>
  <si>
    <t>BARRERA GALARCE JOSE DE JESUS</t>
  </si>
  <si>
    <t>BAGJ030414HMSRLSA7</t>
  </si>
  <si>
    <t>BONILLA ARAGON XIMENA</t>
  </si>
  <si>
    <t>BOAX031017MMSNRMA6</t>
  </si>
  <si>
    <t>CAMARILLO TAMAYO DIEGO BERNABE</t>
  </si>
  <si>
    <t>CATD031125HMSMMGA2</t>
  </si>
  <si>
    <t>CAMPOS CASTAÑEDA LORENA</t>
  </si>
  <si>
    <t>CACL030221MMSMSRA3</t>
  </si>
  <si>
    <t>CANGAS MARTINEZ YAZMIN</t>
  </si>
  <si>
    <t>CAMY030130MMSNRZA8</t>
  </si>
  <si>
    <t>CARDENAS BONILLA PALOMA</t>
  </si>
  <si>
    <t>CABP030613MMSRNLA7</t>
  </si>
  <si>
    <t>CARDENAS COVARRUBIAS ROBERTO GAEL</t>
  </si>
  <si>
    <t>CACR030510HMSRVBA3</t>
  </si>
  <si>
    <t>DELGADILLO FARIAS NOELIA YVETTE</t>
  </si>
  <si>
    <t>DEFN030803MMSLRLA5</t>
  </si>
  <si>
    <t>FERNANDEZ PADILLA LUISA FERNANDA</t>
  </si>
  <si>
    <t>FEPL030909MMSRDSA9</t>
  </si>
  <si>
    <t>FRIAS MARTINEZ VALERIA</t>
  </si>
  <si>
    <t>FIMV030826MMSRRLA2</t>
  </si>
  <si>
    <t>GARCIA BROA ANDREA HELENA</t>
  </si>
  <si>
    <t>GABA030422MMSRRNA0</t>
  </si>
  <si>
    <t>GARCIA PINEDA TANIA MAGDALENA</t>
  </si>
  <si>
    <t>GAPT030606MMSRNNA2</t>
  </si>
  <si>
    <t>GAYOSSO RAMIREZ ANDREA KIMVERLY</t>
  </si>
  <si>
    <t>GARA030331MMSYMNA7</t>
  </si>
  <si>
    <t>GONZALEZ NERI ISAI JOSUE</t>
  </si>
  <si>
    <t>GONI030725HMCNRSA2</t>
  </si>
  <si>
    <t>HERNANDEZ OREA DANIEL JESUS</t>
  </si>
  <si>
    <t>HEOD030227HMSRRNA2</t>
  </si>
  <si>
    <t>LOPEZ RIVERA BRITTANY KRISTANNA</t>
  </si>
  <si>
    <t>LORB030513MMSPVRA7</t>
  </si>
  <si>
    <t>LOPEZ SANCHEZ PAOLA FERNANDA</t>
  </si>
  <si>
    <t>LOSP030607MMSPNLA6</t>
  </si>
  <si>
    <t>MANCILLA VERAZALUCE DULCE MARIA</t>
  </si>
  <si>
    <t>MAVD030216MMSNRLA8</t>
  </si>
  <si>
    <t>MANZANO MIER AMERICA</t>
  </si>
  <si>
    <t>MAMA030312MMSNRMA5</t>
  </si>
  <si>
    <t>MARTINEZ BECERRO ANETT</t>
  </si>
  <si>
    <t>MABA030727MMSRCNA8</t>
  </si>
  <si>
    <t>MONTERO MARTINEZ PABLO YAEL</t>
  </si>
  <si>
    <t>MOMP031127HMSNRBA8</t>
  </si>
  <si>
    <t>MONTIEL VALDES JESSICA OMARI</t>
  </si>
  <si>
    <t>MOVJ030821MCHNLSA8</t>
  </si>
  <si>
    <t>MORALES ARIAS ROSARIO ANABEL</t>
  </si>
  <si>
    <t>MOAR031205MMSRRSA8</t>
  </si>
  <si>
    <t>NERI BAÑUELOS VICTOR ANTONIO</t>
  </si>
  <si>
    <t>NEBV030630HMSRXCA1</t>
  </si>
  <si>
    <t>ORTEGA LEZAMA JESSICA TAMARA</t>
  </si>
  <si>
    <t>OELJ031204MNERZSA0</t>
  </si>
  <si>
    <t>PELAEZ ANAYA ANTONIO</t>
  </si>
  <si>
    <t>PEAA030628HMSLNNA7</t>
  </si>
  <si>
    <t>RAMIREZ GONZALEZ DANNA PAOLA</t>
  </si>
  <si>
    <t>RAGD030301MMSMNNA9</t>
  </si>
  <si>
    <t>RAMOS SILVA JHONATAN</t>
  </si>
  <si>
    <t>RASJ030806HMSMLHA7</t>
  </si>
  <si>
    <t>REYES CORTES IRIS MARLENE</t>
  </si>
  <si>
    <t>RECI031215MMSYRRB1</t>
  </si>
  <si>
    <t>REYES OSORIO SEBASTIAN</t>
  </si>
  <si>
    <t>REOS030620HMSYSBA0</t>
  </si>
  <si>
    <t>SOTO CALDERON LIZETH</t>
  </si>
  <si>
    <t>SOCL030823MMSTLZA6</t>
  </si>
  <si>
    <t>TELLEZ ROGER</t>
  </si>
  <si>
    <t>TEXR030104HNELXGA2</t>
  </si>
  <si>
    <t>B.T.</t>
  </si>
  <si>
    <t>TORRES MIRANDA JORDI JAVIER</t>
  </si>
  <si>
    <t>TOMJ030910HMSRRRA0</t>
  </si>
  <si>
    <t>TOSCANO GARCIA HASLEY EVELYN</t>
  </si>
  <si>
    <t>TOGH030415MMSSRSA8</t>
  </si>
  <si>
    <t>VAZQUEZ MANZANARES MARIA JOSE</t>
  </si>
  <si>
    <t>VAMJ030531MMSZNSA1</t>
  </si>
  <si>
    <t>VIDAL MICHACA ISLEM QUETZALY</t>
  </si>
  <si>
    <t>VIMI030104MMSDCSA6</t>
  </si>
  <si>
    <t>YAÑEZ PADILLA RICARDO</t>
  </si>
  <si>
    <t>YAPR030520HDFXDCA5</t>
  </si>
  <si>
    <t>ZAPATA VELAZQUEZ RUTH VANESA</t>
  </si>
  <si>
    <t>ZAVR030803MMSPLTA8</t>
  </si>
  <si>
    <t>ZAVALA TAPIA LUZ AURORA</t>
  </si>
  <si>
    <t>ZATL031001MMSVPZA1</t>
  </si>
  <si>
    <t>AGUILAR SANTIVAÑEZ TERESA</t>
  </si>
  <si>
    <t>AUST031015MMSGNRA3</t>
  </si>
  <si>
    <t>AVILA PEREZ LESLY ROSARIO</t>
  </si>
  <si>
    <t>AIPL030814MMSVRSA7</t>
  </si>
  <si>
    <t>BAUTISTA CRUZ JENNIFER ELIZABETH</t>
  </si>
  <si>
    <t>BACJ030810MMSTRNA3</t>
  </si>
  <si>
    <t>BAZALDUA BAHENA SHARON ITZEL</t>
  </si>
  <si>
    <t>BABS030620MMSZHHA3</t>
  </si>
  <si>
    <t>BENITEZ MARITZA</t>
  </si>
  <si>
    <t>BEXM031216MNENXRA7</t>
  </si>
  <si>
    <t>CASASANERO BARRERA AMAIRANY</t>
  </si>
  <si>
    <t>CABA030326MMSSRMA5</t>
  </si>
  <si>
    <t>CASTILLO DIAZ DANIELA SHADAY</t>
  </si>
  <si>
    <t>CADD030511MMSSZNA6</t>
  </si>
  <si>
    <t>CASTILLO MALDONADO KENYA</t>
  </si>
  <si>
    <t>CAMK030211MMSSLNA0</t>
  </si>
  <si>
    <t>CASTILLO URIBE EMILLY DALAY</t>
  </si>
  <si>
    <t>CAUE030113MMSSRMA4</t>
  </si>
  <si>
    <t>CASTRO CARRILLO JESSICA EVELIN</t>
  </si>
  <si>
    <t>CACJ030314MMSSRSA1</t>
  </si>
  <si>
    <t>CERVANTES GARCIA ALEXIS JAVIER</t>
  </si>
  <si>
    <t>CEGA030616HGRRRLA0</t>
  </si>
  <si>
    <t>CORONA ORTEGA JOSELYN YAMILET</t>
  </si>
  <si>
    <t>COOJ030808MMSRRSA2</t>
  </si>
  <si>
    <t>FERMIN ESTEBAN ANGEL YAHIR</t>
  </si>
  <si>
    <t>FEEA030828HMSRSNA0</t>
  </si>
  <si>
    <t>FIGUEROA VAZQUEZ FABIAN</t>
  </si>
  <si>
    <t>FIVF030509HMSGZBA1</t>
  </si>
  <si>
    <t>GARCIA BONFIL GONZALO ADRIAN</t>
  </si>
  <si>
    <t>GABG030921HMSRNNA4</t>
  </si>
  <si>
    <t>GONZALEZ ALMAZO MANUEL ALEJANDRO</t>
  </si>
  <si>
    <t>GOAM030102HMSNLNA7</t>
  </si>
  <si>
    <t>LAZARO SALAS KATHIA XIMENA</t>
  </si>
  <si>
    <t>LASK030224MMSZLTA3</t>
  </si>
  <si>
    <t>LOPEZ VALLE KARLA YULIANA</t>
  </si>
  <si>
    <t>LOVK020222MMSPLRA7</t>
  </si>
  <si>
    <t>MARIN MARTINEZ ADAN ALBERTO</t>
  </si>
  <si>
    <t>MAMA030502HMSRRDA5</t>
  </si>
  <si>
    <t>MEJIA AGUILAR BRENDA ADAMARIS</t>
  </si>
  <si>
    <t>MEAB030707MMSJGRA5</t>
  </si>
  <si>
    <t>MORALES MORALES SHERLIN VIVIANA</t>
  </si>
  <si>
    <t>MOMS031202MMSRRHA4</t>
  </si>
  <si>
    <t>OBREGON REYES SARA SOFIA</t>
  </si>
  <si>
    <t>OERS020825MDFBYRA4</t>
  </si>
  <si>
    <t>OCHOA TAPIA FELIPE DANIEL</t>
  </si>
  <si>
    <t>OOTF031229HMSCPLA5</t>
  </si>
  <si>
    <t>PALLARES ESPINAL ARTURO</t>
  </si>
  <si>
    <t>PAEA030222HMSLSRA0</t>
  </si>
  <si>
    <t>PEREZ CEDILLO ARLETTE</t>
  </si>
  <si>
    <t>PECA030916MMSRDRA0</t>
  </si>
  <si>
    <t>PEREZ JIMENEZ HANNA YULITZI</t>
  </si>
  <si>
    <t>PEJH031111MMSRMNA3</t>
  </si>
  <si>
    <t>PEREZ PEREZ RODRIGO</t>
  </si>
  <si>
    <t>PEPR030525HPLRRDA4</t>
  </si>
  <si>
    <t>PRADA OCAÑA ITZAYANA YITZEL</t>
  </si>
  <si>
    <t>PAOI030903MMSRCTA5</t>
  </si>
  <si>
    <t>QUIROZ MORALES JULIO CESAR</t>
  </si>
  <si>
    <t>QUMJ030710HMSRRLA5</t>
  </si>
  <si>
    <t>RAMIREZ ALVARADO VALERIA</t>
  </si>
  <si>
    <t>RAAV030215MMSMLLA9</t>
  </si>
  <si>
    <t>RAMIREZ LARA ADAN ALEXANDER</t>
  </si>
  <si>
    <t>RALA030131HMSMRDA6</t>
  </si>
  <si>
    <t>RAMOS ALFARO CITLALI</t>
  </si>
  <si>
    <t>RAAC030920MMSMLTA0</t>
  </si>
  <si>
    <t>RAMOS RABEL ADILENNE</t>
  </si>
  <si>
    <t>RARA030822MMSMBDA6</t>
  </si>
  <si>
    <t>REVILLA GALICIA GLORIA ESTEFANI</t>
  </si>
  <si>
    <t>REGG030122MMCVLLA5</t>
  </si>
  <si>
    <t>RIVERA HERNANDEZ JASON JAIR</t>
  </si>
  <si>
    <t>RIHJ020813HMSVRSA9</t>
  </si>
  <si>
    <t>ROCHA BONOLA MARLENE</t>
  </si>
  <si>
    <t>ROBM030120MMSCNRA5</t>
  </si>
  <si>
    <t>RODRIGUEZ ARAGON ARISBETH</t>
  </si>
  <si>
    <t>ROAA030102MMSDRRA8</t>
  </si>
  <si>
    <t>RODRIGUEZ BENITEZ JOSE MANUEL</t>
  </si>
  <si>
    <t>ROBM030705HMSDNNA4</t>
  </si>
  <si>
    <t>RODRIGUEZ JIMENEZ GUSTAVO ADOLFO</t>
  </si>
  <si>
    <t>ROJG030312HMSDMSA3</t>
  </si>
  <si>
    <t>SANCHEZ HIDALGO EINAR AXEL</t>
  </si>
  <si>
    <t>SAHE030523HMSNDNA5</t>
  </si>
  <si>
    <t>SILVA OLIVO INGRID VALERIA</t>
  </si>
  <si>
    <t>SIOI011218MMSLLNA1</t>
  </si>
  <si>
    <t>SILVA TALAVERA ELEAN MARIEL</t>
  </si>
  <si>
    <t>SITE031204MMSLLLA7</t>
  </si>
  <si>
    <t>VIDAL TAPIA SAMUEL</t>
  </si>
  <si>
    <t>VITS030416HMSDPMA7</t>
  </si>
  <si>
    <t>YAÑEZ PERALTA ANA FRANCELY</t>
  </si>
  <si>
    <t>YAPA030726MMSXRNA9</t>
  </si>
  <si>
    <t>YAÑEZ VALDEPEÑA YAREXI MARILY</t>
  </si>
  <si>
    <t>YAVY030721MNEXLRA9</t>
  </si>
  <si>
    <t>AGUILAR PARRA LESLIE</t>
  </si>
  <si>
    <t>AUPL030708MMSGRSA1</t>
  </si>
  <si>
    <t>AVILES CORTES KARLA DENISSE</t>
  </si>
  <si>
    <t>AICK030128MVZVRRA8</t>
  </si>
  <si>
    <t>BENAVIDES CARRILLO KARINA</t>
  </si>
  <si>
    <t>BECK030222MMSNRRA8</t>
  </si>
  <si>
    <t>BLANCO GARCIA ESMERALDA</t>
  </si>
  <si>
    <t>BAGE030420MMSLRSA5</t>
  </si>
  <si>
    <t>CARDENAS RAMOS ALISMA</t>
  </si>
  <si>
    <t>CARA030910MMSRMLA3</t>
  </si>
  <si>
    <t>CASTILLO CORRALES GALILEA</t>
  </si>
  <si>
    <t>CACG030511MMSSRLA5</t>
  </si>
  <si>
    <t>CORTES MARTINEZ LAURA KARIME</t>
  </si>
  <si>
    <t>COML030705MMSRRRA1</t>
  </si>
  <si>
    <t>ESCAMILLA BALTAZAR JOCELINE</t>
  </si>
  <si>
    <t>EABJ031219MMSSLCA4</t>
  </si>
  <si>
    <t>ESCOBAR RUBIO ARELI YANETH</t>
  </si>
  <si>
    <t>EORA030901MPLSBRA1</t>
  </si>
  <si>
    <t>FLORES SANCHEZ ANDY ZIKEM</t>
  </si>
  <si>
    <t>FOSA030804HMSLNNA8</t>
  </si>
  <si>
    <t>FLORES ZAGAL CARLA JOHANA</t>
  </si>
  <si>
    <t>FOZC030507MMSLGRA5</t>
  </si>
  <si>
    <t>FLORES ZAMBRANO FRANCISCO</t>
  </si>
  <si>
    <t>FOZF031124HMSLMRA5</t>
  </si>
  <si>
    <t>FLORES BARRANCO HECTOR ANGEL</t>
  </si>
  <si>
    <t>FOBH030307HMSLRCA2</t>
  </si>
  <si>
    <t>FLORES CAMPOS MARIELBA AZUCENA</t>
  </si>
  <si>
    <t>FOCM020919MMSLMRA6</t>
  </si>
  <si>
    <t>GALICIA DIAZ ILIANI AMEYALI</t>
  </si>
  <si>
    <t>GADI030224MMSLZLA1</t>
  </si>
  <si>
    <t>GASPAR OREA ANGELICA ABIDAI</t>
  </si>
  <si>
    <t>GAOA031002MMCSRNA5</t>
  </si>
  <si>
    <t>GIL GIL ADILENE YADIRA</t>
  </si>
  <si>
    <t>GIGA031008MMSLLDA5</t>
  </si>
  <si>
    <t>GREGORIO GRANCIANO GIOVANNY</t>
  </si>
  <si>
    <t>GEGG030109HMCRRVA7</t>
  </si>
  <si>
    <t>GUZMAN GONZALEZ YAHAIRA GUADALUPE</t>
  </si>
  <si>
    <t>GUGY031216MMSZNHA0</t>
  </si>
  <si>
    <t>HERNANDEZ MARTINEZ DANIELA</t>
  </si>
  <si>
    <t>HEMD030119MMSRRNA3</t>
  </si>
  <si>
    <t>HERNANDEZ MOSQUEDA YETZALEN SAORY</t>
  </si>
  <si>
    <t>HEMY030813MMSRSTA5</t>
  </si>
  <si>
    <t>JUAREZ SORIANO JENNIFER ALEXANDRA</t>
  </si>
  <si>
    <t>JUSJ030430MMSRRNA4</t>
  </si>
  <si>
    <t>LOPEZ PEÑA FATIMA</t>
  </si>
  <si>
    <t>LOPF030308MPLPXTA2</t>
  </si>
  <si>
    <t>MARTINEZ NUÑEZ VANESSA CITLALI</t>
  </si>
  <si>
    <t>MANV030713MMSRXNA4</t>
  </si>
  <si>
    <t>MENA MORGADO ALAN</t>
  </si>
  <si>
    <t>MEMA030901HMSNRLA3</t>
  </si>
  <si>
    <t>MORAN USPANGO CRISTHIAN YAHIR</t>
  </si>
  <si>
    <t>MOUC030905HMSRSRA6</t>
  </si>
  <si>
    <t>PEREZ JIMENEZ JOSUE FRANCISCO</t>
  </si>
  <si>
    <t>PEJJ030627HMSRMSA8</t>
  </si>
  <si>
    <t>PEREZ MARTINEZ MIRELI CITLALY</t>
  </si>
  <si>
    <t>PEMM030311MMSRRRA1</t>
  </si>
  <si>
    <t>PEREZ MERCED YAHIR ALEJANDRO</t>
  </si>
  <si>
    <t>PEMY021210HGRRRHA8</t>
  </si>
  <si>
    <t>PEXO FLORES JESUS JOSUE</t>
  </si>
  <si>
    <t>PEFJ020917HMSXLSA6</t>
  </si>
  <si>
    <t>RAMIREZ QUIROZ ALEJANDRA YUNNUEN</t>
  </si>
  <si>
    <t>RAQA030620MMSMRLA0</t>
  </si>
  <si>
    <t>ROMERO CASTILLO SAMUEL</t>
  </si>
  <si>
    <t>ROCS020103HMSMSMA4</t>
  </si>
  <si>
    <t>SALDAÑA GALICIA MARIANA</t>
  </si>
  <si>
    <t>SAGM030318MMSLLRA1</t>
  </si>
  <si>
    <t>SALGADO SIMON ANA XIMENA</t>
  </si>
  <si>
    <t>SASA020126MMSLMNA7</t>
  </si>
  <si>
    <t>SANCHEZ ZAVALA VALERIA</t>
  </si>
  <si>
    <t>SAZV030616MMSNVLA3</t>
  </si>
  <si>
    <t>SANCHEZ GARCIA LIZETH MONSERRATH</t>
  </si>
  <si>
    <t>SAGL031022MMSNRZA9</t>
  </si>
  <si>
    <t>SANDOVAL CENTENO ARIADNA YAMILETH</t>
  </si>
  <si>
    <t>SACA030817MMSNNRA1</t>
  </si>
  <si>
    <t>SANDOVAL LUCIANO IRVIN EFRAIN</t>
  </si>
  <si>
    <t>SALI030719HMSNCRB2</t>
  </si>
  <si>
    <t>SANTOYO LEZAMA PAOLO DIDIER</t>
  </si>
  <si>
    <t>SALP031015HMSNZLA0</t>
  </si>
  <si>
    <t>TAPIA GUTIERREZ LITZY ALEXANDRA</t>
  </si>
  <si>
    <t>TAGL030625MMSPTTA5</t>
  </si>
  <si>
    <t>TORRES CARDOSO CAROLINA ISABEL</t>
  </si>
  <si>
    <t>TOCC031102MMSRRRA3</t>
  </si>
  <si>
    <t>TORRES GARCIA ANGEL EMILIANO</t>
  </si>
  <si>
    <t>TOGA030130HMSRRNA4</t>
  </si>
  <si>
    <t>ZAVALA HERNANDEZ ANA LILIA</t>
  </si>
  <si>
    <t>ZAHA030516MMSVRNA7</t>
  </si>
  <si>
    <t>ALVAREZ GARCIA EDWIN ORLANDO</t>
  </si>
  <si>
    <t>AAGE020321HMSLRDA6</t>
  </si>
  <si>
    <t>AVELAR MORALES LUIS ALBERTO</t>
  </si>
  <si>
    <t>AEML030610HMSVRSA7</t>
  </si>
  <si>
    <t>BARRAGAN TANUZ BRIZA QUETZALLY</t>
  </si>
  <si>
    <t>BATB020413MMSRNRA0</t>
  </si>
  <si>
    <t>BAUTISTA GARCIA LUIS FELIPE</t>
  </si>
  <si>
    <t>BAGL031126HMSTRSA2</t>
  </si>
  <si>
    <t>CABRERA VAZQUEZ JOSE BENJAMIN</t>
  </si>
  <si>
    <t>CAVB030611HMSBZNA1</t>
  </si>
  <si>
    <t>CAÑETE OVIEDO JESUS</t>
  </si>
  <si>
    <t>CAOJ031007HMSXVSA6</t>
  </si>
  <si>
    <t>CASTULO GUTIERREZ CESAR USIEL</t>
  </si>
  <si>
    <t>CAGC020711HMSSTSA0</t>
  </si>
  <si>
    <t>CONTRERAS RUELAS NOEL ALEJANDRO</t>
  </si>
  <si>
    <t>CORN030523HMSNLLA9</t>
  </si>
  <si>
    <t>DAVILA MANZANARES BRISIA DEL CARMEN</t>
  </si>
  <si>
    <t>DAMB030701MMSVNRA4</t>
  </si>
  <si>
    <t>ESTRADA ALVARADO OBED JHOACYM</t>
  </si>
  <si>
    <t>EAAO030707HMSSLBA8</t>
  </si>
  <si>
    <t>FLORES BRAVO MIGUEL FABRICIO</t>
  </si>
  <si>
    <t>FOBM031030HMSLRGA9</t>
  </si>
  <si>
    <t>GALICIA RODRIGUEZ ERICK</t>
  </si>
  <si>
    <t>GARE000517HMSLDRA1</t>
  </si>
  <si>
    <t>GARCIA CASTRO MARIA FERNANDA</t>
  </si>
  <si>
    <t>GACF030307MMSRSRA6</t>
  </si>
  <si>
    <t>GONZALEZ ALDANA GABRIELA</t>
  </si>
  <si>
    <t>GOAG030805MDFNLBA6</t>
  </si>
  <si>
    <t>GUZMAN BARRIOS CINDY</t>
  </si>
  <si>
    <t>GUBC030923MMSZRNA9</t>
  </si>
  <si>
    <t>HERNANDEZ MELCHOR LUIS ALBERTO</t>
  </si>
  <si>
    <t>HEML030616HMSRLSA5</t>
  </si>
  <si>
    <t>HERNANDEZ PERALTA ELIAB</t>
  </si>
  <si>
    <t>HEPE030510HMSRRLA7</t>
  </si>
  <si>
    <t>JIMENEZ ORTIZ ANA ISABEL</t>
  </si>
  <si>
    <t>JIOA030914MMSMRNA3</t>
  </si>
  <si>
    <t>JIMENEZ SAAVEDRA ALONDRA JUDITH</t>
  </si>
  <si>
    <t>JISA020417MMSMVLA0</t>
  </si>
  <si>
    <t>JORGE TAPIA SAUL ALEJANDRO</t>
  </si>
  <si>
    <t>JOTS030226HMSRPLA2</t>
  </si>
  <si>
    <t>LLANES RAMIREZ ODETTE</t>
  </si>
  <si>
    <t>LARO030228MMCLMDA2</t>
  </si>
  <si>
    <t>LOPEZ BECERRA LUIS ANGEL</t>
  </si>
  <si>
    <t>LOBL030324HMSPCSA9</t>
  </si>
  <si>
    <t>LOPEZ CABRERA CITLALLI GUADALUPE</t>
  </si>
  <si>
    <t>LOCC030402MMSPBTA6</t>
  </si>
  <si>
    <t>MANZANARES AGUILAR ADAIR ALEJANDRO</t>
  </si>
  <si>
    <t>MAAA030424HMSNGDA3</t>
  </si>
  <si>
    <t>MENA RODRIGUEZ JOSE EMILIO</t>
  </si>
  <si>
    <t>MERE030915HMSNDMA8</t>
  </si>
  <si>
    <t>MENDOZA PEDRAZA BRANDON SIRAMI</t>
  </si>
  <si>
    <t>MEPB030708HMSNDRA2</t>
  </si>
  <si>
    <t>MEZA APRESA MARIANA</t>
  </si>
  <si>
    <t>MEAM030828MMSZPRA5</t>
  </si>
  <si>
    <t>MIRANDA LARA GUADALUPE</t>
  </si>
  <si>
    <t>MILG021121MMSRRDA9</t>
  </si>
  <si>
    <t>MONTAÑO GONZALEZ JUAN CARLOS</t>
  </si>
  <si>
    <t>MOGJ011204HMSNNNA5</t>
  </si>
  <si>
    <t>OSORIO ZUÑIGA KARLA</t>
  </si>
  <si>
    <t>OOZK031119MMSSXRA7</t>
  </si>
  <si>
    <t>PINEDA OCAMPO PEDRO LEHI</t>
  </si>
  <si>
    <t>PIOP030206HMSNCDA5</t>
  </si>
  <si>
    <t>RAMIREZ VICTORIA CRISTAL SINAI</t>
  </si>
  <si>
    <t>RAVC021202MMSMCRA0</t>
  </si>
  <si>
    <t>RAMIREZ HERNANDEZ DANIEL</t>
  </si>
  <si>
    <t>RAHD030710HMSMRNA8</t>
  </si>
  <si>
    <t>RIVERA SANCHEZ LIZHET DANIELA</t>
  </si>
  <si>
    <t>RISL030615MMSVNZA7</t>
  </si>
  <si>
    <t>SANCHEZ CARRANZA ALEJANDRA</t>
  </si>
  <si>
    <t>SACA030614MMSNRLA1</t>
  </si>
  <si>
    <t>SEGURA ZAFRA VANESSA NEREY</t>
  </si>
  <si>
    <t>SEZV030809MMSGFNA3</t>
  </si>
  <si>
    <t>SOLIS MELGOZA CARLOS</t>
  </si>
  <si>
    <t>SOMC021018HPLLLRA4</t>
  </si>
  <si>
    <t>TORRES SANCHEZ ISABEL</t>
  </si>
  <si>
    <t>TOSI031022MMSRNSA9</t>
  </si>
  <si>
    <t>TORRES SERRANO MARIAN CASANDRA</t>
  </si>
  <si>
    <t>TOSM031214MMSRRRA2</t>
  </si>
  <si>
    <t>ZAVALA SOSA ODIMARIS</t>
  </si>
  <si>
    <t>ZASO030501MMSVSDA1</t>
  </si>
  <si>
    <t>ZAVALA FUENTES ERNESTO</t>
  </si>
  <si>
    <t>ZAFE030223HMSVNRA4</t>
  </si>
  <si>
    <t>CARRERA: PRODUCCIÓN INDUSTRIAL DE ALIMENTOS 2016</t>
  </si>
  <si>
    <t>TURNO: VESPERTINO</t>
  </si>
  <si>
    <t>ACUÑA MEDINA AILYNN SUSANA</t>
  </si>
  <si>
    <t>AUMA030307MMSCDLA7</t>
  </si>
  <si>
    <t>AGUILAR ARAGON EDGAR</t>
  </si>
  <si>
    <t>AUAE001121HMSGRDA6</t>
  </si>
  <si>
    <t>ALDANA VILLA XANDER ALEJANDRO</t>
  </si>
  <si>
    <t>AAVX030829HMSLLNA8</t>
  </si>
  <si>
    <t>ARAGON BRAVO DIANA CARMEN</t>
  </si>
  <si>
    <t>AABD030609MMSRRNA8</t>
  </si>
  <si>
    <t>BENITEZ LEON REYNA LAKSHMI</t>
  </si>
  <si>
    <t>BELR030627MMSNNYA4</t>
  </si>
  <si>
    <t>BONOLA PERALTA DAMASO ENRIQUE</t>
  </si>
  <si>
    <t>BOPD030826HMSNRMA8</t>
  </si>
  <si>
    <t>CAMPOS SEDEÑO ERIK IVAN</t>
  </si>
  <si>
    <t>CASE020717HMSMDRA4</t>
  </si>
  <si>
    <t>CANO GARCIA ANAYELI</t>
  </si>
  <si>
    <t>CXGA031018MMSNRNA7</t>
  </si>
  <si>
    <t>CHAVEZ CARRILLO ILLIANA FERNANDA</t>
  </si>
  <si>
    <t>CACI030828MMCHRLA1</t>
  </si>
  <si>
    <t>CONTRERAS TORRES YAHIR GAEL</t>
  </si>
  <si>
    <t>COTY030825HMSNRHA0</t>
  </si>
  <si>
    <t>ENCISO MOLINA MIGUEL ALEJANDRO</t>
  </si>
  <si>
    <t>EIMM031018HMSNLGA6</t>
  </si>
  <si>
    <t>GARCIA PASTRANA CARLOS</t>
  </si>
  <si>
    <t>GAPC030125HMSRSRA7</t>
  </si>
  <si>
    <t>GARCIA VILLANUEVA JANETTE MICHELLE</t>
  </si>
  <si>
    <t>VIGO830603MMSLTL01</t>
  </si>
  <si>
    <t>GARCIA ALVAREZ ITHALIVIN THAI</t>
  </si>
  <si>
    <t>GAAI030701MMSRLTA9</t>
  </si>
  <si>
    <t>GUZMAN ORZUNA CRISTINA NAARAI</t>
  </si>
  <si>
    <t>GUOC031014MMSZRRA8</t>
  </si>
  <si>
    <t>HERNANDEZ REGALADO XIMENA</t>
  </si>
  <si>
    <t>HERX030509MMSRGMA9</t>
  </si>
  <si>
    <t>HUICOCHEA LOPEZ HANNY</t>
  </si>
  <si>
    <t>HULH030604MMSCPNA8</t>
  </si>
  <si>
    <t>JUAREZ CORTES ILANA HASIBE</t>
  </si>
  <si>
    <t>JUCI030610MMCRRLA7</t>
  </si>
  <si>
    <t>MEDINA ESPINDOLA CITLALLI</t>
  </si>
  <si>
    <t>MEEC030923MMSDSTA2</t>
  </si>
  <si>
    <t>MEJÍA GUZMÁN LUIS CARLOS</t>
  </si>
  <si>
    <t>MEGL030309HMSJZSA2</t>
  </si>
  <si>
    <t>MILLAN HERNANDEZ FERNANDA IVETT</t>
  </si>
  <si>
    <t>MIHF030530MMSLRRA2</t>
  </si>
  <si>
    <t>OCAMPO ARAGON EVELYN YHOANA</t>
  </si>
  <si>
    <t>OAAE031027MMSCRVA4</t>
  </si>
  <si>
    <t>OJEDA GALARZA ROSALBA</t>
  </si>
  <si>
    <t>OEGR030801MMSJLSA0</t>
  </si>
  <si>
    <t>PADILLA PRESTEGUIN CINDY LORENA</t>
  </si>
  <si>
    <t>PAPC020401MMSDRNA7</t>
  </si>
  <si>
    <t>PALAFOX VAZQUEZ JENNIFER</t>
  </si>
  <si>
    <t>PAVJ031203MMSLZNA3</t>
  </si>
  <si>
    <t>PEREZ TORRES MITZY MABEL</t>
  </si>
  <si>
    <t>PETM030327MPLRRTA3</t>
  </si>
  <si>
    <t>QUINTERO RAMIREZ AXEL EMMANUEL</t>
  </si>
  <si>
    <t>QURA030617HMSNMXA2</t>
  </si>
  <si>
    <t>RAMOS SANCHEZ LESLY JATZIRY</t>
  </si>
  <si>
    <t>RASL030915MMSMNSA1</t>
  </si>
  <si>
    <t>ROBLES SORIANO LIZANDRO</t>
  </si>
  <si>
    <t>ROSL030713HNEBRZA3</t>
  </si>
  <si>
    <t>ROCHA MERINO VALERIA FERNANDA</t>
  </si>
  <si>
    <t>ROMV030515MMSCRLA1</t>
  </si>
  <si>
    <t>RODRIGUEZ LAGOS DILAN</t>
  </si>
  <si>
    <t>ROLD031115HMSDGLA7</t>
  </si>
  <si>
    <t>ROSENDO REYES GABRIEL</t>
  </si>
  <si>
    <t>RORG021121HGRSYBA1</t>
  </si>
  <si>
    <t>RUGERIO ANDRADE NAOMI SARAHI</t>
  </si>
  <si>
    <t>RUAN030425MMSGNMA4</t>
  </si>
  <si>
    <t>SAAVEDRA BURGOS GIL ADRIÁN</t>
  </si>
  <si>
    <t>SABG030808HMSVRLA4</t>
  </si>
  <si>
    <t>SALGADO SANTIBAÑEZ BRYAN</t>
  </si>
  <si>
    <t>SASB030308HDFLNRA7</t>
  </si>
  <si>
    <t>SEDEÑO BARRERA DIEGO ALEJANDRO</t>
  </si>
  <si>
    <t>SEBD030524HMSDRGA0</t>
  </si>
  <si>
    <t>SUAZO RAMOS EDUARDO ANGEL</t>
  </si>
  <si>
    <t>SURE020729HMSZMDA8</t>
  </si>
  <si>
    <t>TANUS GOMEZ SURISADAI</t>
  </si>
  <si>
    <t>TAGS030618MMSNMRA1</t>
  </si>
  <si>
    <t>TEPECHA XOPO JAYDY KAROL</t>
  </si>
  <si>
    <t>TEXJ030904MMSPPYA6</t>
  </si>
  <si>
    <t>TORRES OREA STEPHANIE</t>
  </si>
  <si>
    <t>TOOS021101MNERRTA9</t>
  </si>
  <si>
    <t>TRUJANO PEREZ JANIA ARELY</t>
  </si>
  <si>
    <t>TUPJ020509MDFRRNA2</t>
  </si>
  <si>
    <t>VARGAS MARTINEZ ANA GABRIELA</t>
  </si>
  <si>
    <t>VAMA030428MMCRRNA4</t>
  </si>
  <si>
    <t>VAZQUEZ CRUZ JATZIRI CITLALI</t>
  </si>
  <si>
    <t>VACJ031123MMSZRTA2</t>
  </si>
  <si>
    <t>VAZQUEZ ESTUDILLO MAURA GUADALUPE</t>
  </si>
  <si>
    <t>VAEM021214MGRZSRA8</t>
  </si>
  <si>
    <t>VELAZQUEZ GARCIA FREDDY ADYARIT</t>
  </si>
  <si>
    <t>VEGF031020HMSLRRA9</t>
  </si>
  <si>
    <t>VIDAL QUINTERO CINTLI ANNEL</t>
  </si>
  <si>
    <t>VIQC030528MMSDNNA0</t>
  </si>
  <si>
    <t>VIVAR SORIANO ALEXIS ROMÁN</t>
  </si>
  <si>
    <t>VISA030531HPLVRLA2</t>
  </si>
  <si>
    <t>YESCAS ORTEGA PARIS ALEJANDRA</t>
  </si>
  <si>
    <t>YEOP031003MMCSRRA1</t>
  </si>
  <si>
    <t>ZEPEDA MEDEL JOSE VALENTIN</t>
  </si>
  <si>
    <t>ZEMV030208HPLPDLA0</t>
  </si>
  <si>
    <t>ALANIS PELAYO JOSÉ ANGEL</t>
  </si>
  <si>
    <t>AAPA031105HMSLLNA5</t>
  </si>
  <si>
    <t>ALBA SERVIN AMERICA SHERLYN BERTHA</t>
  </si>
  <si>
    <t>AASA000924MMCLRMA6</t>
  </si>
  <si>
    <t>ALCOCER MIGUEL RUBEN EMMANUEL</t>
  </si>
  <si>
    <t>AOMR021029HMSLGBA8</t>
  </si>
  <si>
    <t>ANDRADE SANCHEZ ANGIE PAOLA</t>
  </si>
  <si>
    <t>AASA030226MQRNNNA2</t>
  </si>
  <si>
    <t>ARAGON PEREZ MARIELA YULIANA</t>
  </si>
  <si>
    <t>AAPM030302MMSRRRA4</t>
  </si>
  <si>
    <t>AVILA CUEVAS CITLALY</t>
  </si>
  <si>
    <t>AICC030310MHGVVTA1</t>
  </si>
  <si>
    <t>AYALA GUZMAN LUIS DONALDO</t>
  </si>
  <si>
    <t>AAGL020706HMSYZSA2</t>
  </si>
  <si>
    <t>BARRERA MARTINEZ ITZHEL ALEJANDRA</t>
  </si>
  <si>
    <t>BAMI030423MMSRRTA4</t>
  </si>
  <si>
    <t>BENITEZ BAUTISTA SELENE YAMILETH</t>
  </si>
  <si>
    <t>BEBS030428MMSNTLA6</t>
  </si>
  <si>
    <t>BENITEZ SIERRA ULISES ARIEL</t>
  </si>
  <si>
    <t>BESU021106HMSNRLA8</t>
  </si>
  <si>
    <t>CAMPOS GOMEZ DAVID YAHIR</t>
  </si>
  <si>
    <t>CAGD020910HMSMMVA0</t>
  </si>
  <si>
    <t>CASIQUE PÉREZ YOLOTZIN ANEL</t>
  </si>
  <si>
    <t>CAPY030622MMSSRLA6</t>
  </si>
  <si>
    <t>CASTRO VALDEPEÑA KENIA</t>
  </si>
  <si>
    <t>CAVK030523MMSSLNA9</t>
  </si>
  <si>
    <t>DIAZ CORONADO MONICA ADABELLE</t>
  </si>
  <si>
    <t>DICM031027MMSZRNA9</t>
  </si>
  <si>
    <t>DOMINGUEZ GALVEZ ALONDRA</t>
  </si>
  <si>
    <t>DOGA030824MMSMLLA1</t>
  </si>
  <si>
    <t>ESPINOZA LAMADRID KARLA JAZZMIN</t>
  </si>
  <si>
    <t>EILK020528MMSSMRA2</t>
  </si>
  <si>
    <t>FONSECA MARIN KENIA GUADALUPE</t>
  </si>
  <si>
    <t>FOMK030226MMSNRNA8</t>
  </si>
  <si>
    <t>GALINDO ARAGÒN DAFNE ESTHER</t>
  </si>
  <si>
    <t>GAAD031004MMSLRFA4</t>
  </si>
  <si>
    <t>GARCIA PATIÑO ALEXIS</t>
  </si>
  <si>
    <t>GAPA020923HMSRTLA7</t>
  </si>
  <si>
    <t>GUZMAN BARRERA ANGEL GABRIEL</t>
  </si>
  <si>
    <t>GUBA030930HMSZRNA6</t>
  </si>
  <si>
    <t>HERNANDEZ GARCIA ALEXANDRA</t>
  </si>
  <si>
    <t>HEGA030421MMSRRLA9</t>
  </si>
  <si>
    <t>LEAL ROMERO CITLALI</t>
  </si>
  <si>
    <t>LERC031118MMSLMTA5</t>
  </si>
  <si>
    <t>LEYVA NERI BELEN ABIGAIL</t>
  </si>
  <si>
    <t>LENB001227MMSYRLA0</t>
  </si>
  <si>
    <t>MALDONADO MARTINEZ ALONDRA LILIANA</t>
  </si>
  <si>
    <t>MAMA030701MMSLRLA3</t>
  </si>
  <si>
    <t>MANCILLA VAZQUEZ REBECA</t>
  </si>
  <si>
    <t>MAVR010921MMSNZBA5</t>
  </si>
  <si>
    <t>MARTINEZ DESIDERIO ABIGAIL</t>
  </si>
  <si>
    <t>MADA031011MMSRSBA3</t>
  </si>
  <si>
    <t>MEDEL BASURTO MARIA ESTHER</t>
  </si>
  <si>
    <t>MEBE030219MMSDSSA6</t>
  </si>
  <si>
    <t>MONROY MACHUCA LUIS JAVIER</t>
  </si>
  <si>
    <t>MOML020819HMCNCSA5</t>
  </si>
  <si>
    <t>MONTEMOLIN ROSALES FRANCISCO EMMANUEL</t>
  </si>
  <si>
    <t>MORF030515HMSNSRA8</t>
  </si>
  <si>
    <t>MORAN CRESPO ALEXANDER</t>
  </si>
  <si>
    <t>MOCA030423HNERRLA1</t>
  </si>
  <si>
    <t>OLVERA LUNA DANIEL</t>
  </si>
  <si>
    <t>OELD031208HMSLNNA6</t>
  </si>
  <si>
    <t>PEREZ RUBIO AXEL YOSELIN</t>
  </si>
  <si>
    <t>PERA030917MMSRBXA5</t>
  </si>
  <si>
    <t>PONCE GALLARDO ALEJANDRA</t>
  </si>
  <si>
    <t>POGA031010MMSNLLA4</t>
  </si>
  <si>
    <t>QUINTERO TORRES FAVIO YAIR</t>
  </si>
  <si>
    <t>QUTF030206HMSNRVA0</t>
  </si>
  <si>
    <t>REYES TORRES YAMILET GISELLE</t>
  </si>
  <si>
    <t>RETY030320MMSYRMA4</t>
  </si>
  <si>
    <t>RICO PERALTA LUIS ANUAR</t>
  </si>
  <si>
    <t>RIPL020724HDFCRSA4</t>
  </si>
  <si>
    <t>ROJAS SALAS LUIS OMAR</t>
  </si>
  <si>
    <t>ROSL030323HMSJLSA3</t>
  </si>
  <si>
    <t>ROMERO CASTELLANOS YAZMIN</t>
  </si>
  <si>
    <t>ROCY031117MMSMSZA1</t>
  </si>
  <si>
    <t>SALGADO AZUARA DAYANI</t>
  </si>
  <si>
    <t>SAAD030919MMSLZYA6</t>
  </si>
  <si>
    <t>SALINAS MADRIGAL AVRYL YARED</t>
  </si>
  <si>
    <t>SAMA031226MMSLDVA2</t>
  </si>
  <si>
    <t>SANCHEZ DUARTE MARIAM ALHONDRA</t>
  </si>
  <si>
    <t>SADM030121MMSNRRA6</t>
  </si>
  <si>
    <t>TEJEDA ESCAMILLA ERIKA SAYURI</t>
  </si>
  <si>
    <t>TEEE030213MMSJSRA1</t>
  </si>
  <si>
    <t>TRANQUILINO RAMOS OSCAR EDURADO</t>
  </si>
  <si>
    <t>TARO020915HMSRMSA8</t>
  </si>
  <si>
    <t>VARGAS MARIN EDGAR</t>
  </si>
  <si>
    <t>VAME030126HMCRRDA5</t>
  </si>
  <si>
    <t>VAZQUEZ OLMEDO CRISTAL BRISEYDA</t>
  </si>
  <si>
    <t>VAOC020902MMCZLRA1</t>
  </si>
  <si>
    <t>VÁZQUEZ CATONGA DULCE KARINA</t>
  </si>
  <si>
    <t>VACD030209MMSZTLA8</t>
  </si>
  <si>
    <t>ZAVALA ROLDAN ANDREA YABELI</t>
  </si>
  <si>
    <t>ZARA031114MMSVLNA9</t>
  </si>
  <si>
    <t>SEMESTRE: 6</t>
  </si>
  <si>
    <t xml:space="preserve">CICLO ESCOLAR 2020 - 2021 </t>
  </si>
  <si>
    <t>SOLICITUD</t>
  </si>
  <si>
    <t>2 CUARTILLAS</t>
  </si>
  <si>
    <t>PRESENCIAL SI/NO</t>
  </si>
  <si>
    <t>OBSERVACIONES</t>
  </si>
  <si>
    <t>DIRECCIÓN GENERAL DE EDUCACIÓN TECNOLÓGICA INDUSTRIAL</t>
  </si>
  <si>
    <t>GRUPO: 6G ( C )</t>
  </si>
  <si>
    <t>GRUPO: 6F (B)</t>
  </si>
  <si>
    <t>GRUPO: 6H ( D )</t>
  </si>
  <si>
    <t>GRUPO: 6 I ( E )</t>
  </si>
  <si>
    <t>GRUPO: 6J ( A )2</t>
  </si>
  <si>
    <t>GRUPO: 6K ( B )</t>
  </si>
  <si>
    <t>P</t>
  </si>
  <si>
    <t>O</t>
  </si>
  <si>
    <t>ENTREGA UNA CUARTILLA</t>
  </si>
  <si>
    <t>ENTREGA UNA CUARTILLA Y MEDIA</t>
  </si>
  <si>
    <t>LAS FIRMAS NO SON AUTÓGRAFAS</t>
  </si>
  <si>
    <t>ENTREGA CUARTILLA Y MEDIA</t>
  </si>
  <si>
    <t>SOLICITUD SIN FIRMAS NI FECHA DE ENTREGA</t>
  </si>
  <si>
    <t>IRREGULAR</t>
  </si>
  <si>
    <t>NO</t>
  </si>
  <si>
    <t>OK</t>
  </si>
  <si>
    <t>ES IRREGULAR, NO PUEDE HACER EL PROCESO DE LAS PRÁCTICAS PROFESIONALES</t>
  </si>
  <si>
    <t>REGULARES</t>
  </si>
  <si>
    <t>LAS FIRMAS DEBEN SER AUTÓGRAFAS</t>
  </si>
  <si>
    <t>LAS FIRMAS DEBEN SER AUTÓGRAFAS, SIN FECHA DE ENTREGA</t>
  </si>
  <si>
    <t xml:space="preserve">LA SOLICITUD NO TIENE FIRMAS </t>
  </si>
  <si>
    <t>SOLICITUD SIN FIRMAS, SUBE UNA SEGUNDA SOLICITUD HECHA A MANO</t>
  </si>
  <si>
    <t>SOLICITUD HECHA A MANO Y SIN FECHA DE ELABORACIÓN, JUSTIFICACIÓN CON INTERLINEADO DOBLE</t>
  </si>
  <si>
    <t>NO ENTREGA JUSTIFICACIÓN Y LA SOLICITUD LA LLENA A MANO Y SIN FECHA</t>
  </si>
  <si>
    <t>LA SOLICITUD NO TIENE FIRMAS NI FECHA DE ENTREGA</t>
  </si>
  <si>
    <t>LAS FIRMAS DEBEN SER AUTÓGRAFAS Y SOLICITUD SIN FECHA DE ENTREGA</t>
  </si>
  <si>
    <t>SOLICTUD SIN FIRMAS Y SIN FECHA DE ENTREGA</t>
  </si>
  <si>
    <t>SOLICITUD SIN FIRMAS Y SIN FECHA DE ENTREGA</t>
  </si>
  <si>
    <t xml:space="preserve">LAS FIRMAS DEBEN SER AUTÓGRAFAS </t>
  </si>
  <si>
    <t xml:space="preserve">SOLICITUD ELABORADA A MANO Y SIN FECHA DE ENTREGA, </t>
  </si>
  <si>
    <t>MODELO DUAL</t>
  </si>
  <si>
    <t>FIRMA DE LA ALUMNA NO ES AUTÓGRAFA</t>
  </si>
  <si>
    <t>ENTREGA MEDIA CUARTILLA</t>
  </si>
  <si>
    <t>Lo que yo entiendo por práctica profesionales es que son actividades en compañías, tiendas y demás sucursales que obviamente están relacionadas con las previas tareas y actividades que</t>
  </si>
  <si>
    <t xml:space="preserve">Las  practicas  las  realizas  dependiendo  la  carrera  en  la  que  estés,  en  mi  caso  estoy  en  el  área  de contabilidad; </t>
  </si>
  <si>
    <t>LA SOLICITUD NO TIENE FIRMAS</t>
  </si>
  <si>
    <t>Las prácticas profesionales son una forma de adentrarse al campo laboral, permitiendo a los estudiantes desarrollar sus habilidades profesionalmente,</t>
  </si>
  <si>
    <t xml:space="preserve">Las  prácticas  profesionales  comprenden  el  periodo  y  conjunto  de  actividades  en  el  que  se realizan   prácticas   relacionadas   al   campo   laboral  </t>
  </si>
  <si>
    <t>Las prácticas profesionales son el proceso en el cual el alumno demuestra lo aprendido en la institución que estudia</t>
  </si>
  <si>
    <t>LA SOLICITUD DEBE LLEVAR FIRMAS AUTOGRÁFAS, NO TIENE FECHA DE ENTREGAL</t>
  </si>
  <si>
    <t>LA SOLICITUD NO TIENE FIRMAS NI FECHA DE ENTREGA , SÓLO ENTREGA UNA CUARTILLA</t>
  </si>
  <si>
    <t xml:space="preserve">Lo  que  entiendo  por  prácticas  profesionales  son  actividades  que  realizamos  basándonos  en  nuestro conocimiento  sobre  alguna    carrera  que  estemos  estudiando </t>
  </si>
  <si>
    <t xml:space="preserve">Las practicas profesionales, son un tipo de servicio curricular que nosotros como alumnos brindamos a algunas  instituciones  ya  sean  de  gobierno,  </t>
  </si>
  <si>
    <t xml:space="preserve">Las prácticas profesionales se definirían como la ejecución y aplicación de todos los conocimientos adquiridos durante toda mi carrera </t>
  </si>
  <si>
    <t>LA SOLICITUD DEBE LLEVAR FIRMAS AUTOGRÁFAS</t>
  </si>
  <si>
    <t>Las prácticas profesionales hacen referencia a la destreza de mostrar los conocimientos aprendidos durante el curso de la carrera,</t>
  </si>
  <si>
    <t>Son  oportunidades,  sin  importar  que  al  realizarlas    no  recibiremos  dinero,  pero  que  en  un  futuro  nos ayudarán para un trabajo y se obtendrán beneficios económicos</t>
  </si>
  <si>
    <t>Lo que entiendo es que las  prácticas profesionales son un tipo de prestación de actividades temporales, pues solo son algunas horas las que se deben cumplir</t>
  </si>
  <si>
    <t>Pienso  que  es  laborarpermanentemente360  horasmientras  practicas  todo lo  aprendido  duranteel periodo de aprendizaje sobre mi especialidad</t>
  </si>
  <si>
    <t>LA SOLICITUD DEBE LLEVAR FIRMAS AUTÓGRAFAS , SÓLO ENTREGA UNA CUARTILLA</t>
  </si>
  <si>
    <t>Las prácticas profesionales es aquella actividad que se realiza en el periodo de culminación de la preparación  escolar  profesional,</t>
  </si>
  <si>
    <t>Se trata  de un  conjunto  de  actividades  que  realiza  una  persona  que  apenas  comienza  a entrar  al campo laboral,</t>
  </si>
  <si>
    <t>Entiendo quelas prácticas profesionales son comoel primer paso de nosotros como estudiantes en un campo  laboral  y  que  nos  permite  la  aplicación  de  nuestro</t>
  </si>
  <si>
    <t>LA SOLICITUD NO TIENE FIRMAS NI FECHA DE ENTREGA , SÓLO ENTREGA UNA CUARTILLA Y MEDIA</t>
  </si>
  <si>
    <t>Practicar lo que he aprendido teóricamente durante mi curso de preparatoria y poner en práctica lo que he aprendido de ell</t>
  </si>
  <si>
    <t>LA SOLICITUD SE LLENA A COMPUTADORA, SE IMPRIME PARA FIRMAR Y SE ESCANEA</t>
  </si>
  <si>
    <t xml:space="preserve">Se entiende como la aplicación de los conocimientos adquiridos durante mi lapso de estudioen la institución, </t>
  </si>
  <si>
    <t>LA SOLICITUD SE LLENA A COMPUTADORA, SE IMPRIME PARA FIRMAR Y SE ESCANEA. PONER FECHA DE ENTREGA. SÓLO REDACTA UNA CUARTILLA</t>
  </si>
  <si>
    <t>Las Prácticasprofesionalesse puede decir que son aquellas que suelen constituirse como el primer paso para nosotros los estudiantes</t>
  </si>
  <si>
    <t xml:space="preserve">Las prácticas profesionales son actividades realizadas por estudiantes donde acudenauna institución de sector público o privadodonde ponen </t>
  </si>
  <si>
    <t>Entiendo  por prácticasprofesionales  cuando  a  nosotros  como  alumnos  nos  mandan a  una  empresa  o  un despacho  contable,</t>
  </si>
  <si>
    <t>LA SOLICITUD NO TIENE FIRMAS NI FECHA DE ENTREGA , SÓLO ENTREGA MEDIA CUARTILLA</t>
  </si>
  <si>
    <t>ENTREGA SOLICITUD PERO ES IRREGULAR, NO PUEDE LLEVAR A CABO EL PROCESO DE PRÁCTICAS</t>
  </si>
  <si>
    <t>Por  medio  de  este  escrito  quiero  redactar  en  los  siguientes  párrafos,  en  cuanto  a  la  realización  de prácticasprofesionales, así como qué es lo que yo</t>
  </si>
  <si>
    <t>LA SOLICITUD DEBE LLEVAR FIRMAS AUTOGRÁFAS, NO TIENE FECHA DE ENTREGA. LA REDACCIÓN NO ESTÁ A INTERLINEADO SENCILLO</t>
  </si>
  <si>
    <t xml:space="preserve">Yo entiendo por practicas profesionales a elhecho de ir a un lugar relacionado con la especialidad llevada, en  mi  casocontabilidad, </t>
  </si>
  <si>
    <t xml:space="preserve">Las  prácticas  profesionales son  unconjunto  de  actividades  de  una  profesión,realizadas  por  un practicante que se encuentra trabajando en algún lugar de forma temporal </t>
  </si>
  <si>
    <t xml:space="preserve">Lo que yo entiendo por practicas profesionales, es un proceso donde como alumno refuerzas y pones en prácticahabilidades  y  conocimientos  adquiridos  durante su formaciónacadémica. </t>
  </si>
  <si>
    <t>como lodicelaprimer palabra“Practicas”, entiendo que serefiere a practicar o realizar varias veces algo que se ha aprendido</t>
  </si>
  <si>
    <t>Para mí  las  prácticas  profesionales,es  hacer  un  conjunto  de  actividades  por  un  estudiante  de preparatoria  o  de  universidadel  cual  se  denomina  “practicante”</t>
  </si>
  <si>
    <t>LA SOLICITUD SE LLENA A COMPUTADORA, SE IMPRIME PARA FIRMAR Y SE ESCANEA. PONER FECHA DE ENTREGA. TE COMENTO QUE SEGÚN GOOGLE...  Cuartilla es una hoja tamaño carta, cuyas medidas son de 14,8 cm x 21 cm. El término se usa ampliamente en el ámbito académico para referir el tamaño, características y número de las hojas en las que un estudiante o investigador debe presentar un trabajo mecanografiado.</t>
  </si>
  <si>
    <t>Las prácticasprofesionales  forman  parte  de  nuestra  vida  como  estudiantes  ya  que  son  practicas relacionadas  con  nuestro  estudio  académico  que  llevamos  en  este  caso  que  es  en  el  ámbito  de contabilidad;</t>
  </si>
  <si>
    <t xml:space="preserve">Las prácticas profesionales son una forma de ejecutar, mostrar o valorar lo aprendido en el curso de la preparatoria o nivel de educación medio superior. </t>
  </si>
  <si>
    <t>LA SOLICITUD DEBE LLEVAR FIRMAS AUTOGRÁFAS, NO SON DOS CUARTILLAS DE JUSTIFICACIÓN</t>
  </si>
  <si>
    <t>LAS FIRMAS DE LA SOLICITUD  NO SON CLARAS Y ENTREGA UNA CUARTILLA</t>
  </si>
  <si>
    <t>LAS FIRMAS DE LA SOLICITUD DEBEN SER AUTÓGRAFAS</t>
  </si>
  <si>
    <t>LAS FIRMAS DE LA SOLICITUD NO SON AUTÓGRAFAS</t>
  </si>
  <si>
    <t>NO ESTÁ ESACANEADA TODA LA HOJA, TIENE QUE ESTAR COMPLETA INCLUYENDO LAS FIRMAS AUTOGRÁFAS</t>
  </si>
  <si>
    <t>LA SOLICITUD DEBE LLENARLA A COMPUTADORA, LA IMPRIME PARA FIRMAR Y DESPUÉS LA ESCANEA</t>
  </si>
  <si>
    <t xml:space="preserve">SOLICITUD BORROSA, VOLVER A ESCANEAR </t>
  </si>
  <si>
    <t>LAS FIRMAS  DE LA SOLICITUD TIENEN QUE SER AUTÓGRAFAS</t>
  </si>
  <si>
    <t>LAS FIRMAS  DE LA SOLICITUD TIENEN QUE SER AUTÓGRAFAS, NO TIENE FECHA DE ENTREGA</t>
  </si>
  <si>
    <t>LA SOLICITUD SE LLENA A COMPUTADORA, SE IMPRIME PARA FIRMAR Y SE ESCANEA, PONER FECHA DE ENTREGA. LAS CUARTILLAS TIENE QUE ESTAR JUSTIFICADAS</t>
  </si>
  <si>
    <t>EN LA SOLICITUD LAS FIRMAS DEBEN SER AUTÓGRAFAS Y PONER FECHA DE ENTREGA</t>
  </si>
  <si>
    <t>LA SOLICITUD DEBE LLENARSE EN SU TOTALIDAD A COMPUTADORA</t>
  </si>
  <si>
    <t>FALTA FIRMA DEL ALUMNO Y LA FIRMA DE LA MAMÁ NO ES AUTÓGRAFA</t>
  </si>
  <si>
    <t>LA SOLICITUD SE LLENA A COMPUTADORA, SE IMPRIME PARA FIRMAR Y SE ESCANEA. LA INFORMACIÓN DE LAS CUARTILLAS ES BAJADA DE INTERNET: https://www.uv.mx/bolsadetrabajo/files/2012/12/Que-son-las-practicas-profesionales.pdf</t>
  </si>
  <si>
    <t>LA SOLICITUD NO TIENE FIRMAS Y SOLO HACE UNA CUARTILLA Y MEDIA</t>
  </si>
  <si>
    <t xml:space="preserve">LA SOLICITUD SE LLENA A COMPUTADORA, SE IMPRIME PARA FIRMAR Y SE ESCANEA. LA JUSTIFICACIÓN NO CORRESPONDE A DOS CUARTILLAS </t>
  </si>
  <si>
    <t>LA SOLICITUD NO TIENE FIRMAS Y NO ENTREGA LASDOS  CUARTILLAS</t>
  </si>
  <si>
    <t>LAS FIRMAS DE LA SOLICITUD SON AUTÓGRAFAS Y LA INFORMACIÓN DE LAS CUARTILLAS ES BAJADA DE INTERNET: https://www.uv.mx/bolsadetrabajo/files/2012/12/Que-son-las-practicas-profesionales.pdf</t>
  </si>
  <si>
    <t>LA INFORMACIÓN DE LAS CUARTILLAS ES BAJADA DE INTERNET:https://mundoadecco.com/la-importancia-de-las-practicas-profesionales/</t>
  </si>
  <si>
    <t>LA SOLICITUD SE LLENA A COMPUTADORA, SE IMPRIME PARA FIRMAR Y SE ESCANEA,  NO SON DOS  CUARTILLAS Y TIENEN QUE ESTAR JUSTIFICADAS</t>
  </si>
  <si>
    <t xml:space="preserve"> LAS FIRMAS DEBEN SER AUTÓGRAFAS Y LA INFORMACIÓN DE LAS CUARTILLAS ES BAJADA DE INTERNET: https://upaep.mx/colaboradores/correodeldia/avisos/6048-pr%C3%A1cticas-profesionales-upaep-esquemas-autorizados-para-primavera-2021</t>
  </si>
  <si>
    <t xml:space="preserve">EN LA SOLICITUD LAS FIRMAS DEBEN SER AUTÓGRAFAS </t>
  </si>
  <si>
    <t>EN LA SOLICITUD LAS FIRMAS DEBEN SER AUTÓGRAFAS</t>
  </si>
  <si>
    <t>EN LA SOLICITUD LAS FIRMAS DEBEN SER AUTÓGRAFAS , ENTREGA CUARTILLA Y MEDIA</t>
  </si>
  <si>
    <t>SOLICITUD SIN FIRMAS</t>
  </si>
  <si>
    <t>SOLICITUD SIN FIRMAS, ENTREGA UNA CUARTILLA</t>
  </si>
  <si>
    <t>ENTREGA SOLICITUD PERO ES IRREGULAR, NO PUEDE REALIZAR EL PROCESO</t>
  </si>
  <si>
    <t>SOLICITUD SIN FIRMAS Y FECHA DE ENTREGA, ENTREGA UNA CUARTILLA</t>
  </si>
  <si>
    <t>SOLICITUD SIN FIRMAS, ENTREGA UNA CUARTILLA Y MEDIA</t>
  </si>
  <si>
    <t>EN LA SOLICITUD LAS FIRMAS DEBEN SER AUTÓGRAFAS, NO TIENE FECHA DE ENTREGA , ENTREGA UNA CUARTILLA Y CON INFORMACIÓN DE INTERNET https://www.monster.es/orientacion-laboral/articulo/por-que-realizar-practicas-profesionales</t>
  </si>
  <si>
    <t>ENTREGA UNA CUARTILLA Y CON INFORMACIÓN DE INTERNET: https://www.uv.mx/bolsadetrabajo/files/2012/12/Que-son-las-practicas-profesionales.pdf</t>
  </si>
  <si>
    <t>SOLICITUD SIN FIRMAS, ENTREGA UNA CUARTILLA CON INFORAMCIÓN DE INTERNET: http://www.facso.uchile.cl/psicologia/pregrado/practica/index.html</t>
  </si>
  <si>
    <t>LA SOLICITUD NO TIENE FIRMAS, ENTREGA UNA CUARTILLA CON INFORMACIÓN DE INTERNET: https://es.wikipedia.org/wiki/Pr%C3%A1ctica_profesional#:~:text=Las%20pr%C3%A1cticas%20profesionales%20es%20el,de%20aprendizaje%20y%20entrenamiento%20laboral. https://ibero.mx/prensa/por-que-son-importantes-las-practicas-profesionales</t>
  </si>
  <si>
    <t>EN LA SOLICITUD LAS FIRMAS DEBEN SER AUTÓGRAFAS, ENTREGA UNA CUARTILLA Y MEDIA</t>
  </si>
  <si>
    <t>PRESENTEA SOLICITUD, PERO SIGUE SIENDO IRREGULAR Y NO PUEDE CONTINUAR CON EL PROCESO</t>
  </si>
  <si>
    <t>SOLICITUD SIN FIRMAS, ENTREGA UNA CUARTILLA Y CON INFORMACIÓN DE INTERNET: https://www.uv.mx/bolsadetrabajo/files/2012/12/Que-son-las-practicas-profesionales.pdf</t>
  </si>
  <si>
    <t>EN LA SOLICITUD LAS FIRMAS DEBEN SER AUTÓGRAFA</t>
  </si>
  <si>
    <t>SOLICITUD SIN FIRMAS Y FECHA DE ENTREGA, ESCRIBE CORRECTAMENTE TU NOMBRE, ENTREGA UNA CUARTILLA Y MEDIA</t>
  </si>
  <si>
    <t>EN LA SOLICITUD DEBEN IR LAS FIRMAS AUTÓGRAFAS, NO SE SOLICITA LA CREDENCIAL DE ELECTOR DE LA MADRE. ENTREGA UNA CUARTILLA</t>
  </si>
  <si>
    <t>EN LA SOLICITUD LAS FIRMAS DEBEN SER AUTÓGRAFAS, SIN FECHA DE ENTREGA Y SÓLO ENVÍA CUARTILLA Y MEDIA</t>
  </si>
  <si>
    <t>SOLICITUD SIN FIRMAS, ENTREGA CUARTILLAS Y NO ES SU OPINIÓN, ES INFORMACIÓN DE INTERNET: http://repositorio.uchile.cl/bitstream/handle/2250/137649/Pr%C3%A1cticas%20profesionales%20y%20su%20valor%20en%20el%20futuro%20desempe%C3%B1o%20laboral.pdf?sequence=1&amp;isAllowed=y</t>
  </si>
  <si>
    <t xml:space="preserve">SOLICITUD SIN FIRMAS, ENTREGA UNA CUARTILLA </t>
  </si>
  <si>
    <t>SOLICITUD SIN FIRMAS Y FECHA DE ENTREGA, ENTREGA UNA CUARTILLA Y MEDIA CON INFORMACIÓN BAJADA DE LA RED: https://es.wikipedia.org/wiki/Pr%C3%A1ctica_profesional#:~:text=Las%20pr%C3%A1cticas%20profesionales%20es%20el,de%20aprendizaje%20y%20entrenamiento%20laboral. http://www.municipalidadpapudo.cl/reglamento_practicas_liceo.pdf</t>
  </si>
  <si>
    <t>ENTREGA CUARTILLA Y MEDIA CON INFORAMCIÓN DE INTERNET: https://sites.google.com/site/practicaprofesionalclaribethaz/ https://www.uv.mx/bolsadetrabajo/files/2012/12/Que-son-las-practicas-profesionales.pdf</t>
  </si>
  <si>
    <t>EN LA SOLICITUD LAS FIRMAS DEBEN SER AUTÓGRAFA, SIN FECHA DE ENTREGA, DE LOS CUESTIONAMIENTOS DEBES ENTREGAR DOS CUARTILLAS</t>
  </si>
  <si>
    <t>EN LA SOLICITUD LAS FIRMAS DEBEN SER AUTÓGRAFAS, SIN FECHA DE ENTREGA, ENTREGA UNA CUARTILLA Y MEDIA</t>
  </si>
  <si>
    <t xml:space="preserve">SOLICITUD SIN FIRMAS </t>
  </si>
  <si>
    <t xml:space="preserve">EN LA SOLICITUD LAS FIRMAS DEBEN SER AUTÓGRAFA, </t>
  </si>
  <si>
    <t>EN LA SOLICITUD LAS FIRMAS DEBEN SER AUTÓGRAFA,  LAS CUARTILLAS NO MANIFIESTAN SU OPINIÓN, ES INFORMACIÓN DE INTERNET: https://www.uaeh.edu.mx/adminyserv/gesuniv/div_vin/dir_sspract/practicas/dep_practpro.htm</t>
  </si>
  <si>
    <t>LA SOLICITUD NO TIENE FIRMAS NI FECHA DE ENTREGA. PON ATENCIÓN A LA ORTOGRAFÍA, COMETES MUCHOS ERRORES</t>
  </si>
  <si>
    <t>EN LA SOLICITUD LAS FIRMAS DEBEN SER AUTÓGRAFAS, LAS CUARTILLA NO EXPRESAN SU OPINIÓN ES INFORMACIÓN DE INTERNET: https://www.unisabana.edu.co/programas/carreras/facultad-de-comunicacion/comunicacion-social-y-periodismo/practicas/practicas-profesionales/que-son-las-practicas-profesionales/</t>
  </si>
  <si>
    <t>completo</t>
  </si>
  <si>
    <t>si</t>
  </si>
  <si>
    <t>No</t>
  </si>
  <si>
    <t>YACJ030419HQTXHSA9</t>
  </si>
  <si>
    <t>YAÑEZ CHOMBO JESUS MAXIMILIANO</t>
  </si>
  <si>
    <t>TORG031014HPLRVLA5</t>
  </si>
  <si>
    <t>TORRES RIVERA GUILLERMO</t>
  </si>
  <si>
    <t>deja espacio entre líneas, y no completa las dos cuartillas</t>
  </si>
  <si>
    <t>incompleto</t>
  </si>
  <si>
    <t>TOMF030104MMSLRRA7</t>
  </si>
  <si>
    <t>TOLEDANO MARTINEZ FERNANDA</t>
  </si>
  <si>
    <t>TAMK030628MMSPRRA1</t>
  </si>
  <si>
    <t>TAPIA MARTINEZ KAREN ITZEL</t>
  </si>
  <si>
    <t>SAHS031014MMSNDDA4</t>
  </si>
  <si>
    <t>SANTAMARIA HIDALGO SIDNEY VANESSA</t>
  </si>
  <si>
    <t>SACA031028MMSNRLA9</t>
  </si>
  <si>
    <t>SANCHEZ CORONA ALONDRA</t>
  </si>
  <si>
    <t>SAPD031129MMSNRLA0</t>
  </si>
  <si>
    <t>SANCHEZ PEREZ DALIA</t>
  </si>
  <si>
    <t>SACD030418MMSNRNA6</t>
  </si>
  <si>
    <t>SANCHEZ CEREZO DANIELA CAROLINA</t>
  </si>
  <si>
    <t>SABD031027HMSNNNA3</t>
  </si>
  <si>
    <t>SANCHEZ BONILLA DANIEL</t>
  </si>
  <si>
    <t>ROMI030411HMSBNSA9</t>
  </si>
  <si>
    <t>ROBLES MENCOS ISAAC JAHIR</t>
  </si>
  <si>
    <t>s</t>
  </si>
  <si>
    <t>RILX031203MMSVNCB0</t>
  </si>
  <si>
    <t>RIVERA DE LEON XOCHITL ARIANA</t>
  </si>
  <si>
    <t>REHQ030704MMSYRTA8</t>
  </si>
  <si>
    <t>REYES HERNANDEZ QUETZALLI ITZEL</t>
  </si>
  <si>
    <t>solo tiene las cuartillas falta solicitud</t>
  </si>
  <si>
    <t>RAMF031110HMSMNLA8</t>
  </si>
  <si>
    <t>RAMIREZ MONDRAGON FELIX EMILIANO</t>
  </si>
  <si>
    <t>pregunta 1 y 2 contestadas con información de internet, no hay opinión propia</t>
  </si>
  <si>
    <t>RAME030916MMSMNVA0</t>
  </si>
  <si>
    <t>RAMIREZ MENDOZA EVELIN ANETTE</t>
  </si>
  <si>
    <t>muy pocas líneas en sus respuestas (5 o 6 líneas por pregunta) no cumple con el requisito</t>
  </si>
  <si>
    <t>RADG031111MMSMMLA2</t>
  </si>
  <si>
    <t>RAMIREZ DOMINGUEZ GIULIETTA</t>
  </si>
  <si>
    <t>no estan completas las dos cuartillas (tiene 1 cuartilla y 3 líneas) deja doble espacio entre preguntas</t>
  </si>
  <si>
    <t>PUMA020114MMSBRLA6</t>
  </si>
  <si>
    <t>PUEBLA MERCADO ALEXANDRA</t>
  </si>
  <si>
    <t>PEMM020618HMSLRRA3</t>
  </si>
  <si>
    <t>PELAYO MORALES MARTIN ALEXIS</t>
  </si>
  <si>
    <t>OIGE030404HMSRNRA9</t>
  </si>
  <si>
    <t>ORILLO GONZALEZ ERIC DARIO</t>
  </si>
  <si>
    <t>solo tiene una cuartilla</t>
  </si>
  <si>
    <t>MURJ020306HMSXMSA2</t>
  </si>
  <si>
    <t>MUÑOZ RAMIREZ JESUS JONATAN</t>
  </si>
  <si>
    <t>MOPP030526MMSRLLA4</t>
  </si>
  <si>
    <t>MORALES PALMA PAOLA SOLEDAD</t>
  </si>
  <si>
    <t>MOMM030217MMSRRRA3</t>
  </si>
  <si>
    <t>MORALES MORALES MARIEL</t>
  </si>
  <si>
    <t>MOJL030513MMSNMDA3</t>
  </si>
  <si>
    <t>MONTES JAIMES LIDIA SUSANA</t>
  </si>
  <si>
    <t>MOGC021213HMSLTRA3</t>
  </si>
  <si>
    <t>MOLINA GUTIERREZ CARLOS</t>
  </si>
  <si>
    <t>MAAG030905MDFRGDA1</t>
  </si>
  <si>
    <t>MARTINEZ AGUILAR GUADALUPE ANAHI</t>
  </si>
  <si>
    <t xml:space="preserve">buena redacción/el nombre del alumno solo está en computadora </t>
  </si>
  <si>
    <t>MAND030412HMSNJGA7</t>
  </si>
  <si>
    <t>MANZO NAJERA DIEGO ANTONIO</t>
  </si>
  <si>
    <t>LISV020604MMSMVLA9</t>
  </si>
  <si>
    <t>LIMA SAAVEDRA VALERIA</t>
  </si>
  <si>
    <t>JILM031112MMSMNLA7</t>
  </si>
  <si>
    <t>JIMENEZ LEON MELANIE JATZIRY</t>
  </si>
  <si>
    <t>JASJ030812MMSHLPA3</t>
  </si>
  <si>
    <t>JAHEN SALGADO JIAPSI AYLIN</t>
  </si>
  <si>
    <t>IANA030908MMSBRRA3</t>
  </si>
  <si>
    <t>IBARRA NERI ARLETT</t>
  </si>
  <si>
    <t>HEMG030912MMSRNRA8</t>
  </si>
  <si>
    <t>HERNANDEZ MONTES DE OCA GRECIA</t>
  </si>
  <si>
    <t>HEGM021130MMSRYRA3</t>
  </si>
  <si>
    <t>HERNANDEZ GAYOSSO MARTHA JOSELYN</t>
  </si>
  <si>
    <t>GOMK030302MMSMJRA1</t>
  </si>
  <si>
    <t>GOMEZ MEJIA KARLA LETICIA</t>
  </si>
  <si>
    <t>GALL030416HMSRCSA5</t>
  </si>
  <si>
    <t>GARCIA LUCERO LUIS ANTONIO</t>
  </si>
  <si>
    <t>GADS030319MMSRRRA6</t>
  </si>
  <si>
    <t>GARCIA DURAN SARAI</t>
  </si>
  <si>
    <t>GAZD030802HMSDPVA7</t>
  </si>
  <si>
    <t>GADEA ZAPOTITLA DAVID</t>
  </si>
  <si>
    <t>FAMI031226MMSRNZA7</t>
  </si>
  <si>
    <t>FRANCO MENDIETA IZEL AMAYRANI</t>
  </si>
  <si>
    <t>FOHM030812MMSLRYA2</t>
  </si>
  <si>
    <t>FLORES HERNANDEZ MAYRA MARISOL</t>
  </si>
  <si>
    <t>FORJ030110MMSLMSA8</t>
  </si>
  <si>
    <t>FLORES RAMOS JESICA MAYRANI</t>
  </si>
  <si>
    <t>FOAA031126MMSLGZA8</t>
  </si>
  <si>
    <t>FLORES AGUILAR AZALEA ALELI</t>
  </si>
  <si>
    <t>FEHA031103MMSRRLA2</t>
  </si>
  <si>
    <t>FERREL HERNANDEZ ALINNE ABIGAIL</t>
  </si>
  <si>
    <t>EOLB030611MMSSPRA1</t>
  </si>
  <si>
    <t>ESCOBAR LOPEZ BRISA ALEJANDRA</t>
  </si>
  <si>
    <t>no tiene las cuartillas completas y deja mucho espacio entre preguntas</t>
  </si>
  <si>
    <t>incompleta</t>
  </si>
  <si>
    <t>EASI020705MMSSRRA1</t>
  </si>
  <si>
    <t>ESCALONA SUAREZ IRAIS ABRIL</t>
  </si>
  <si>
    <t>DITY021121MMSZLLA6</t>
  </si>
  <si>
    <t>DIAZ TELLEZ YULIANA</t>
  </si>
  <si>
    <t>DIRE030215HPLZDRA6</t>
  </si>
  <si>
    <t>DIAZ RODRIGUEZ ERIC MIGUEL</t>
  </si>
  <si>
    <t>CISL030208MMSRNSA3</t>
  </si>
  <si>
    <t>CRISOSTOMO SANTAMARIA LESLY DANAHE</t>
  </si>
  <si>
    <t>CORY030226MMSRMSA2</t>
  </si>
  <si>
    <t>CORTES RAMOS YESSICA SURIKEY</t>
  </si>
  <si>
    <t>COCL030827MMSRNSA9</t>
  </si>
  <si>
    <t>CORTES CONTRERAS LISET GUADALUPE</t>
  </si>
  <si>
    <t>CXGA030711MMSRRLA6</t>
  </si>
  <si>
    <t>CARDOSO GARCIA ALONDRA</t>
  </si>
  <si>
    <t>BAGK031020MMSRRRA5</t>
  </si>
  <si>
    <t>BRAVO GARCIA KAROL</t>
  </si>
  <si>
    <t>BEAK030830HMSNRVA0</t>
  </si>
  <si>
    <t>BENITEZ ARREDONDO KEVIN EMMANUEL</t>
  </si>
  <si>
    <t>AIDN030226MMSRMNA5</t>
  </si>
  <si>
    <t>ARIZA DOMINGUEZ NANCY LIDOYNETT</t>
  </si>
  <si>
    <t>PRESENCIAL</t>
  </si>
  <si>
    <t>GRUPO: 6A</t>
  </si>
  <si>
    <t>CARRERA: LABORATORISTA CLÍNICO 2016</t>
  </si>
  <si>
    <t>YAOJ030902HMSXLCA5</t>
  </si>
  <si>
    <t>YAÑEZ OLIVAREZ JACOB</t>
  </si>
  <si>
    <t>YAAM030219HMSXLNA1</t>
  </si>
  <si>
    <t>YAÑEZ ALDANA JOSE MANUEL</t>
  </si>
  <si>
    <t>UUGJ031029HMSRNRA2</t>
  </si>
  <si>
    <t>URZUA GONZAGA JAIR GUILLERMO</t>
  </si>
  <si>
    <t>TOHC030605MMSRRLA4</t>
  </si>
  <si>
    <t>TORRES HERNANDEZ CLAUDIA IVETH</t>
  </si>
  <si>
    <t>TOGA020610HMSRLLA6</t>
  </si>
  <si>
    <t>TORRES GALVAN ALEJANDRO ALDAHIR</t>
  </si>
  <si>
    <t>las firmas son recortes</t>
  </si>
  <si>
    <t>firmas incorrectas</t>
  </si>
  <si>
    <t>TARV031125MMSPDLA6</t>
  </si>
  <si>
    <t>TAPIA RODRIGUEZ VALERIA</t>
  </si>
  <si>
    <t>SOMA030504HMSLNLA7</t>
  </si>
  <si>
    <t>SOLIS MUNGUIA ALEJANDRO DANIEL</t>
  </si>
  <si>
    <t>el nombre del alumno esta solamente en computadora</t>
  </si>
  <si>
    <t>firma incompleta</t>
  </si>
  <si>
    <t>SAGA030510MMSNZNA6</t>
  </si>
  <si>
    <t>SANCHEZ GUZMAN ANDREA LIZBETH</t>
  </si>
  <si>
    <t>solamente hizo una cuartilla</t>
  </si>
  <si>
    <t>SANA011213MMCNPNA6</t>
  </si>
  <si>
    <t>SANCHEZ NOPALTITLA ANETTE</t>
  </si>
  <si>
    <t>SALB021002MOCLPRA5</t>
  </si>
  <si>
    <t>SALGADO LOPEZ BRIGIDA</t>
  </si>
  <si>
    <t>RXBA030402HMSJRLA7</t>
  </si>
  <si>
    <t>ROJAS BARAJAS ALEJANDRO</t>
  </si>
  <si>
    <t>RODS030526MMSDLRA3</t>
  </si>
  <si>
    <t>RODRIGUEZ DOLORES SARAH YAILENE</t>
  </si>
  <si>
    <t>REGC031027MMSYLTA5</t>
  </si>
  <si>
    <t>REYNOSO GIL CITLALY</t>
  </si>
  <si>
    <t>RAMH030602MMSMXNA7</t>
  </si>
  <si>
    <t>RAMIREZ MUÑOZ HANNIA NICOLE</t>
  </si>
  <si>
    <t>RAHE030307HMSMRDA4</t>
  </si>
  <si>
    <t>RAMIREZ HERRERA EDUARDO</t>
  </si>
  <si>
    <t>PAMD030518MMSLTNA1</t>
  </si>
  <si>
    <t>PLATA MATIAS DANIA MAETZI</t>
  </si>
  <si>
    <t>la firma del alumno es un recorte</t>
  </si>
  <si>
    <t>PEPJ031005HMSRRLA8</t>
  </si>
  <si>
    <t>PEREZ PEREZ JULIAN</t>
  </si>
  <si>
    <t>PEMM020730HMSRNGA5</t>
  </si>
  <si>
    <t>PEREZ MENDOZA JOSE MIGUEL</t>
  </si>
  <si>
    <t>PERE030715MMSDSSA3</t>
  </si>
  <si>
    <t>PEDRAZA ROSALES ESMERALDA</t>
  </si>
  <si>
    <t>PEGC030414MMSDRNA9</t>
  </si>
  <si>
    <t>PEDRAZA GUERRERO CINTHYA VANESSA</t>
  </si>
  <si>
    <t>PACA030904MMSDRRA1</t>
  </si>
  <si>
    <t>PADILLA CARDOSO AURORA ISABEL</t>
  </si>
  <si>
    <t>OEBV031231HMSRRCA2</t>
  </si>
  <si>
    <t>ORTEGA BARRERA VICTOR ZABDIEL</t>
  </si>
  <si>
    <t>MUFE030123MMSXLVA6</t>
  </si>
  <si>
    <t>MUÑOZ FLORES EVELYN</t>
  </si>
  <si>
    <t>MOMA031002MDFRJDA6</t>
  </si>
  <si>
    <t>MORALES MEJIA ADRIANA METZLI</t>
  </si>
  <si>
    <t>MODK030104MMSRZRA3</t>
  </si>
  <si>
    <t>MORALES DIAZ KARLA ALEXIA</t>
  </si>
  <si>
    <t>las firmas son recortes y no hizo dos cuatillas</t>
  </si>
  <si>
    <t>MECK030819MMSZMRA0</t>
  </si>
  <si>
    <t>MEZA CIMA KARLA ELENA</t>
  </si>
  <si>
    <t>MAPE031225MMSRNVA8</t>
  </si>
  <si>
    <t>MARQUEZ PANTOJA EVELIN</t>
  </si>
  <si>
    <t>MAPO031009HMSRRMA9</t>
  </si>
  <si>
    <t>MARIN PORTILLO OMAR ALEXIS</t>
  </si>
  <si>
    <t>LOGE030718MMSZLSC4</t>
  </si>
  <si>
    <t>LOZANO GALAN ESMERALDA GUADALUPE</t>
  </si>
  <si>
    <t>LOGA030326MMSNRXA2</t>
  </si>
  <si>
    <t>LONA GARCIA AIXA MERARI</t>
  </si>
  <si>
    <t>LELV030520MMSDVLA4</t>
  </si>
  <si>
    <t>LEDESMA LIVERA VALENTINA</t>
  </si>
  <si>
    <t>HIPJ020207HPLPDSA9</t>
  </si>
  <si>
    <t>HIDALGO PADILLA JOSUE ALEJANDRO</t>
  </si>
  <si>
    <t>GICD030111MMSLNNA0</t>
  </si>
  <si>
    <t>GIL CANO DIANA BELEN</t>
  </si>
  <si>
    <t>GAME030719HMSRRLA4</t>
  </si>
  <si>
    <t>GARCIA MORENO ELDIR</t>
  </si>
  <si>
    <t>GAHR021203MMSRRNA8</t>
  </si>
  <si>
    <t>GARCIA HERAS RENATA DANIELLE</t>
  </si>
  <si>
    <t>GATS020104MMSLRRA9</t>
  </si>
  <si>
    <t>GALVAN TORRES SARAHI</t>
  </si>
  <si>
    <t>GAJL030304MMSLMCA2</t>
  </si>
  <si>
    <t>GALICIA JIMENEZ LUCERO YOSAJANDY</t>
  </si>
  <si>
    <t>EIDA030905HMSSZLA5</t>
  </si>
  <si>
    <t>ESPINOZA DIAZ ALEJANDRO SAMAEL</t>
  </si>
  <si>
    <t>COMD030214MMSRNNA0</t>
  </si>
  <si>
    <t>CORRALES MENDOZA DANAE</t>
  </si>
  <si>
    <t>CIMD031227HMSHRMA8</t>
  </si>
  <si>
    <t>CHIGUIL MIRANDA DEMIAN JASIEL</t>
  </si>
  <si>
    <t>CAMF030924MMSRRRA3</t>
  </si>
  <si>
    <t>CARRILLO MORA FERNANDA</t>
  </si>
  <si>
    <t>CAQJ030626HMSRNNA3</t>
  </si>
  <si>
    <t>CARRASCO QUINTANA JUAN ANTONIO</t>
  </si>
  <si>
    <t>CAJB030917MMSNMTA7</t>
  </si>
  <si>
    <t>CANDIA JIMENEZ BETSAIDA ISABEL</t>
  </si>
  <si>
    <t>BAPP030826MMSRRRA5</t>
  </si>
  <si>
    <t>BRACA PEREZ PERLA ESMERALDA</t>
  </si>
  <si>
    <t>BAEA030302HMSRSLA5</t>
  </si>
  <si>
    <t>BARRETO ESTRADA JOSE ALBERTO</t>
  </si>
  <si>
    <t>BAMA030602HMSRRLA8</t>
  </si>
  <si>
    <t>BARRERA MARTINEZ ALDAIR</t>
  </si>
  <si>
    <t>BASJ030621HMSLCSA5</t>
  </si>
  <si>
    <t>BALON SECUNDINO JESUS ANTONIO</t>
  </si>
  <si>
    <t>AATK031028MMSRPRA5</t>
  </si>
  <si>
    <t>ARAGON TEPANGO KAREN</t>
  </si>
  <si>
    <t>AABM030502MMSRLRA0</t>
  </si>
  <si>
    <t>ARAGON BELTRAN MERARI</t>
  </si>
  <si>
    <t>AAPE030315HMSMRRA7</t>
  </si>
  <si>
    <t>AMARO PERDOMO ERICK LEONARDO</t>
  </si>
  <si>
    <t>AACJ030721MNEMZHA2</t>
  </si>
  <si>
    <t>AMARO CAZARES JOHANA IVON</t>
  </si>
  <si>
    <t>AUVD030217MMSGZLA1</t>
  </si>
  <si>
    <t>AGUILAR VAZQUEZ DULCE CAROLINA</t>
  </si>
  <si>
    <t>GRUPO: 6B</t>
  </si>
  <si>
    <t>YAVA030831MMSXLNA5</t>
  </si>
  <si>
    <t>YAÑEZ VILLEGAS ANA PAOLA</t>
  </si>
  <si>
    <t>VECL031028HMSLRSA8</t>
  </si>
  <si>
    <t>VELAZQUEZ CARRERA LUIS FERNANDO</t>
  </si>
  <si>
    <t>TOFO030116HMSRLLA5</t>
  </si>
  <si>
    <t>TRONCOSO FLORES OLIVERIO</t>
  </si>
  <si>
    <t>TOLB030313HMSRPRA3</t>
  </si>
  <si>
    <t>TORRES LOPEZ BRAYAN</t>
  </si>
  <si>
    <t>TOGC030204MMSRNSA9</t>
  </si>
  <si>
    <t>TORRES GONZALEZ CASANDRA ANALY</t>
  </si>
  <si>
    <t>TEOJ031115HMSFRVA3</t>
  </si>
  <si>
    <t>TEOFILO OROZCO JAVIER EMMANUEL</t>
  </si>
  <si>
    <t>SATD030520MMSNRRA4</t>
  </si>
  <si>
    <t>SANTANA TREJO DARA MONSERRAT</t>
  </si>
  <si>
    <t>SARJ030702MMSNVMA8</t>
  </si>
  <si>
    <t>SANCHEZ RIVAS JIMENA YADIRA</t>
  </si>
  <si>
    <t>SAXM021104MNENXLA4</t>
  </si>
  <si>
    <t>SANCHEZ MELISSA</t>
  </si>
  <si>
    <t>SABV030121HMSLRCA6</t>
  </si>
  <si>
    <t>SALDIVAR BARRON VICTOR</t>
  </si>
  <si>
    <t>Modificó la solicitud, debe respetar el formato enviado</t>
  </si>
  <si>
    <t>RICA030826MMSVMLA2</t>
  </si>
  <si>
    <t>RIVERA CAMACHO ALEJANDRA</t>
  </si>
  <si>
    <t>RIOK030607MMSVCYA5</t>
  </si>
  <si>
    <t>RIVAS OCAMPO KEYLA MERARI</t>
  </si>
  <si>
    <t>RIRS030502HMSSVLA5</t>
  </si>
  <si>
    <t>RIOS RIVAS SAUL</t>
  </si>
  <si>
    <t>RESC030824MMSYNTA0</t>
  </si>
  <si>
    <t>REYES SANCHEZ CITLALI</t>
  </si>
  <si>
    <t>READ030822MMSYGNA6</t>
  </si>
  <si>
    <t>REYES AGUILAR DANNA PAOLA</t>
  </si>
  <si>
    <t>RASM030806MMSMLRA9</t>
  </si>
  <si>
    <t>RAMIREZ SALDAÑA MARIANA</t>
  </si>
  <si>
    <t>RAMA030330MMSMNTA6</t>
  </si>
  <si>
    <t>RAMIREZ MENDOZA ATZIRI GUADALUPE</t>
  </si>
  <si>
    <t>POPI030127MMSPRLA9</t>
  </si>
  <si>
    <t>POPOCA PEREZ ILSE GABRIELA</t>
  </si>
  <si>
    <t>LOS NOMBRES SOLO ESTÁN EN COMPUTADORA SIN FIRMAS, DEJA MUCHO ESPACIO ENTRE LÍNEAS Y NO CUMPLE CON LAS 2 CUARTILLAS</t>
  </si>
  <si>
    <t>faltan firmas</t>
  </si>
  <si>
    <t>PESG030924HMSRNLA7</t>
  </si>
  <si>
    <t>PEREZ SANTOS GAEL ALEJANDRO</t>
  </si>
  <si>
    <t>OAFD031011HMSCRRA5</t>
  </si>
  <si>
    <t>OCAMPO FRANCO DEREK ZOE</t>
  </si>
  <si>
    <t>MOGY030727MMSNLTA6</t>
  </si>
  <si>
    <t>MONTERO GALINDO YUTZIL YARARAY</t>
  </si>
  <si>
    <t>MILR030208MMSRPQA0</t>
  </si>
  <si>
    <t>MIRANDA LOPEZ RAQUEL</t>
  </si>
  <si>
    <t>El nombre de la alumna solo está en computadora no tiene firma</t>
  </si>
  <si>
    <t>MIRA030716MMSLYLA8</t>
  </si>
  <si>
    <t>MIALMA REYES ALEJANDRA</t>
  </si>
  <si>
    <t>MAGT030416HMSRNRA1</t>
  </si>
  <si>
    <t>MARTINEZ GONZALEZ TRISTAN ALAIN</t>
  </si>
  <si>
    <t>La solicitud no tiene nombres ni firmas</t>
  </si>
  <si>
    <t>MATM030308MMSRRRA0</t>
  </si>
  <si>
    <t>MARROQUIN TORRES MARIANA EDITH</t>
  </si>
  <si>
    <t>MARN030721MMSRMHA3</t>
  </si>
  <si>
    <t>MARIN RAMIREZ NAHOMI VIRIDIAN</t>
  </si>
  <si>
    <t>LOYK030327MMSPXRA8</t>
  </si>
  <si>
    <t>LOPEZ YAÑEZ KARLA DESIREE</t>
  </si>
  <si>
    <t>LOLM030823MMSPPYA4</t>
  </si>
  <si>
    <t>LOPEZ LOPEZ MAYA ITZEL</t>
  </si>
  <si>
    <t>LEGI031030MMSYVSA3</t>
  </si>
  <si>
    <t>LEYNEZ GUEVARA ISIS ARIADNA</t>
  </si>
  <si>
    <t>JICX030727MMSMRMA9</t>
  </si>
  <si>
    <t>JIMENEZ CARMONA XIMENA YAZMIN</t>
  </si>
  <si>
    <t>HUGE030104HMSTTDA2</t>
  </si>
  <si>
    <t>HUITZIL GUTIERREZ EDGAR IVAN</t>
  </si>
  <si>
    <t>GUPC031010HMSZRSA5</t>
  </si>
  <si>
    <t>GUZMAN PEREZ CESAR EUGENIO</t>
  </si>
  <si>
    <t>GOMC030221HMSNRSA7</t>
  </si>
  <si>
    <t>GONZALEZ MORALES CESAR URIEL</t>
  </si>
  <si>
    <t>GOCN030704MMSNNTA7</t>
  </si>
  <si>
    <t>GONZALEZ CONDE NATALIA</t>
  </si>
  <si>
    <t>GOCJ010630HMSNHNA5</t>
  </si>
  <si>
    <t>GONZALEZ CHAVEZ JUAN DIEGO</t>
  </si>
  <si>
    <t>GAPI030106HMCRRNA9</t>
  </si>
  <si>
    <t>GARCIA PAREDES IAN JAVIER</t>
  </si>
  <si>
    <t>GABY031122MMSRHLA6</t>
  </si>
  <si>
    <t>GARCIA BAHENA YOLANDA BRISEIDA</t>
  </si>
  <si>
    <t>GAAE030601HMSRRMA6</t>
  </si>
  <si>
    <t>GARCIA ARIZA EMILIANO AQUILES</t>
  </si>
  <si>
    <t>GAMY030420HMSLNHA0</t>
  </si>
  <si>
    <t>GALLARDO MENDEZ YAHIR</t>
  </si>
  <si>
    <t>FAYD030224HMSRXVA2</t>
  </si>
  <si>
    <t>FRANCO YAÑEZ JOSE DAVID</t>
  </si>
  <si>
    <t>subió dos archivos pero son iguales, contienen la respuesta a la pregunta número 3,, no tiene solicitud</t>
  </si>
  <si>
    <t>FAPA031205MMSRNLA7</t>
  </si>
  <si>
    <t>FRANCO PONCE ALEIDA GUADALUPE</t>
  </si>
  <si>
    <t>FOBA030506HMSLNLA7</t>
  </si>
  <si>
    <t>FLORES BENITEZ ALEJANDRO DANIEL</t>
  </si>
  <si>
    <t>ESPINO RODRÍGUEZ LUCERO</t>
  </si>
  <si>
    <t>DIGL030221HMSZRSA6</t>
  </si>
  <si>
    <t>DIAZ GARCIA LUIS ROBERTO</t>
  </si>
  <si>
    <t>CEHD031211MMSRRNA2</t>
  </si>
  <si>
    <t>CERVANTES HERRERA DANIELA</t>
  </si>
  <si>
    <t>CEMM030227MMSLTNA2</t>
  </si>
  <si>
    <t>CELON MATA MONSERRAT</t>
  </si>
  <si>
    <t>CAML030401MMSSRTA4</t>
  </si>
  <si>
    <t>CASTILLO MORALES LITZY</t>
  </si>
  <si>
    <t>CARN030820MMSRMHA1</t>
  </si>
  <si>
    <t>CARRILLO ROMANO NOHEMI MERAB</t>
  </si>
  <si>
    <t>BOLC021227HMSNPRA1</t>
  </si>
  <si>
    <t>BONILLA LOPEZ CRISTOPHER</t>
  </si>
  <si>
    <t>No cumple con las indicaciones en margenes ni el interlineado, no cumple con dos cuartillas</t>
  </si>
  <si>
    <t>BEVR030913HMSNLNA5</t>
  </si>
  <si>
    <t>BENITEZ VILLANUEVA RONALD</t>
  </si>
  <si>
    <t>BAMN010503MMSRCNA9</t>
  </si>
  <si>
    <t>BARRERA MACHIN NANCY</t>
  </si>
  <si>
    <t>GRUPO: 6C</t>
  </si>
  <si>
    <t>ZARN030310MPLVYNA4</t>
  </si>
  <si>
    <t>ZAVALA RAYMUNDO NANCY</t>
  </si>
  <si>
    <t>VIRR020414HMSQMFA2</t>
  </si>
  <si>
    <t>VIQUE ROMANO RAFAEL</t>
  </si>
  <si>
    <t>VIMJ030616MMSLRHA0</t>
  </si>
  <si>
    <t>VILLEGAS MORALES JHUNNUE ITZEL</t>
  </si>
  <si>
    <t>VIVA030403MMSLLDA4</t>
  </si>
  <si>
    <t>VILLADOBLE VILLAFAN ADILENE</t>
  </si>
  <si>
    <t>VICO030901HMSDDSA6</t>
  </si>
  <si>
    <t>VIDAL CEDEÑO OSMAR URIEL</t>
  </si>
  <si>
    <t>TOAJ030208HMSRGNA0</t>
  </si>
  <si>
    <t>TORRES AGUILAR JUAN MANUEL</t>
  </si>
  <si>
    <t>TORRES RAMOS MILDRED AKETZALLI</t>
  </si>
  <si>
    <t>Firmas incompletas</t>
  </si>
  <si>
    <t>TOPR030420HDFRRCA1</t>
  </si>
  <si>
    <t>TORRES PEREZ RICARDO DANIEL</t>
  </si>
  <si>
    <t>TEPK010922MMSNNLA2</t>
  </si>
  <si>
    <t>TENANGO PINZON KEILANY</t>
  </si>
  <si>
    <t>TERA031210MMSCCLA6</t>
  </si>
  <si>
    <t>TECLA ROCHA ALONDRA</t>
  </si>
  <si>
    <t>SOMJ020129HMSLNNA8</t>
  </si>
  <si>
    <t>SOLIS MENDEZ JUAN DANIEL</t>
  </si>
  <si>
    <t>el nombre del alumno solo esta en computadora no tiene firma, solo hizo una cuartilla</t>
  </si>
  <si>
    <t>SERY030130HMSRDLA8</t>
  </si>
  <si>
    <t>SERRANO RODRIGUEZ YAEL</t>
  </si>
  <si>
    <t>SAGI030207HMSNRSA0</t>
  </si>
  <si>
    <t>SANDOVAL GARCIA ISAAC</t>
  </si>
  <si>
    <t>SAME020510HMSNRRA0</t>
  </si>
  <si>
    <t>SANCHEZ MORALES ERIK UZZIEL</t>
  </si>
  <si>
    <t>SALF030227HMSNPRA6</t>
  </si>
  <si>
    <t>SANCHEZ LOPEZ FERNANDO JESUS</t>
  </si>
  <si>
    <t>RERK031106MMSYDRA9</t>
  </si>
  <si>
    <t>REYES RODRIGUEZ KARINA</t>
  </si>
  <si>
    <t>PECR030122HBCRRBA4</t>
  </si>
  <si>
    <t>PEREZ DE LA CRUZ ROBERTO</t>
  </si>
  <si>
    <t>OARD040129MMSLMYA1</t>
  </si>
  <si>
    <t>OLAYO RAMOS DAYSI FERNANDA</t>
  </si>
  <si>
    <t>NAVV021008HMSZZCA0</t>
  </si>
  <si>
    <t>NAZARIO VAZQUEZ VICTOR HUGO</t>
  </si>
  <si>
    <t>MOVR030302HMSRSGA9</t>
  </si>
  <si>
    <t>MORA VASQUEZ ROGELIO ALFONSO</t>
  </si>
  <si>
    <t>MIGE030222HMSRZDA6</t>
  </si>
  <si>
    <t>MIRAFUENTES GUZMAN EDUARDO</t>
  </si>
  <si>
    <t>MECM030130MMSJLRA7</t>
  </si>
  <si>
    <t>MEJIA CALDERON MARIANA ALEJANDRA</t>
  </si>
  <si>
    <t>MEPV030408MMSDRLA1</t>
  </si>
  <si>
    <t>MEDINA PEREZ VALENTINA</t>
  </si>
  <si>
    <t>MAGL031229MMSRRSA6</t>
  </si>
  <si>
    <t>MARTINEZ GARCIA LESLIE VANESSA</t>
  </si>
  <si>
    <t>LUAE031020MMSCLRA2</t>
  </si>
  <si>
    <t>LUCERO ALVAREZ ERENDIRA ABIGAIL</t>
  </si>
  <si>
    <t>LISJ020805HMSNNSA0</t>
  </si>
  <si>
    <t>LINARTE SANCHEZ JOSUE EZEQUIEL</t>
  </si>
  <si>
    <t>LEXY030511MNELXTA0</t>
  </si>
  <si>
    <t>LEAL YITZEL ALEJANDRA</t>
  </si>
  <si>
    <t>JIFJ030717MMSMLNA1</t>
  </si>
  <si>
    <t>JIMENEZ FLORES JENNYFER ITZEL</t>
  </si>
  <si>
    <t>HELP031227HMCRCBA1</t>
  </si>
  <si>
    <t>HERNANDEZ LUCERO PABLO ALBERTO</t>
  </si>
  <si>
    <t>HEGA030116HDFRZLA2</t>
  </si>
  <si>
    <t>HERNANDEZ GUZMAN ALAN</t>
  </si>
  <si>
    <t>GIGB001104HMSLLRA9</t>
  </si>
  <si>
    <t>GIL GIL BERNABE</t>
  </si>
  <si>
    <t>GIAC030503MMSLGNA3</t>
  </si>
  <si>
    <t>GIL AGUILAR CINTHIA ROCIO</t>
  </si>
  <si>
    <t>GALT030627MMSRNNA3</t>
  </si>
  <si>
    <t>GARGALLO LONA TONANTZIN</t>
  </si>
  <si>
    <t>GAVY030122MMSRZSA2</t>
  </si>
  <si>
    <t>GARCIA VAZQUEZ YOSAHANDI</t>
  </si>
  <si>
    <t>GATM031218MMSRRLA8</t>
  </si>
  <si>
    <t>GARCIA TRUJILLO MALENY VANESSA</t>
  </si>
  <si>
    <t>GARY030409MMSRZMA1</t>
  </si>
  <si>
    <t>GARCIA REZA YAMILETH MARISOL</t>
  </si>
  <si>
    <t>GAGC030927MMSRLTA7</t>
  </si>
  <si>
    <t>GARAY GALICIA CITLALI IMAZUL</t>
  </si>
  <si>
    <t>FARD030308HMSSMRA2</t>
  </si>
  <si>
    <t>FAUSTO RAMIREZ DARIKSON ALEJANDRO</t>
  </si>
  <si>
    <t>EISI031001MDFSNSA7</t>
  </si>
  <si>
    <t>ESPINO SANCHEZ ISAMAR PALOMA</t>
  </si>
  <si>
    <t>DIDJ030513HMSZLCA2</t>
  </si>
  <si>
    <t>DIAZ DELGADO JACOB ZAHID</t>
  </si>
  <si>
    <t>COSB031121HMSRRRB7</t>
  </si>
  <si>
    <t>CORTES SORIANO BERNARDO JESUS</t>
  </si>
  <si>
    <t>COCU020729HMSRRRA8</t>
  </si>
  <si>
    <t>CORTES CARLOS URIEL</t>
  </si>
  <si>
    <t>CALA030120MMSSRNA8</t>
  </si>
  <si>
    <t>CASTILLO LORA ANDREA</t>
  </si>
  <si>
    <t>CXCA001230HMSSMRA9</t>
  </si>
  <si>
    <t>CASTILLO CAMPOS JOSE ARMANDO</t>
  </si>
  <si>
    <t>solo tiene los nombres escritos a computadora sin firma</t>
  </si>
  <si>
    <t>CAVD030923MMSBLNA0</t>
  </si>
  <si>
    <t>CABAÑAS VALLE DANNA LIZETTE</t>
  </si>
  <si>
    <t>AICK030613MMSVNTA4</t>
  </si>
  <si>
    <t>AVILA CONTRERAS KITSIA YAMILETH</t>
  </si>
  <si>
    <t>AOBD030310HMSRCVA4</t>
  </si>
  <si>
    <t>ARROYAVE BECERRA DAVID BENJAMIN</t>
  </si>
  <si>
    <t>AAGJ030916MMSMRNA2</t>
  </si>
  <si>
    <t>AMARO GORDILLO JENNIFER MARIANA</t>
  </si>
  <si>
    <t>AAAA030624MMSMMLA4</t>
  </si>
  <si>
    <t>AMARO AMARO AILIN KETZALI</t>
  </si>
  <si>
    <t>AOGS031006MTSLLTA0</t>
  </si>
  <si>
    <t>ALFONSO GALICIA STEFANY MONSERRAT</t>
  </si>
  <si>
    <t>AUFA030128MMSGLRA9</t>
  </si>
  <si>
    <t>AGUIRRE FLORES ARIANA XIMENA</t>
  </si>
  <si>
    <t>GRUPO: 6D</t>
  </si>
  <si>
    <t>VEOW020221MMSGRNA9</t>
  </si>
  <si>
    <t>VEGA ORTIZ WENDY NOEMI</t>
  </si>
  <si>
    <t>VATE031013HMSZRDA1</t>
  </si>
  <si>
    <t>VAZQUEZ TORRES EDUARDO RUFINO</t>
  </si>
  <si>
    <t>No tiene ninguna de las dos firmas solo escritas en computadora y solo entregó una cuartilla</t>
  </si>
  <si>
    <t>TOCA031022MMSRYLA7</t>
  </si>
  <si>
    <t>TORRES COYOTE ALICIA</t>
  </si>
  <si>
    <t>TICN031102MMSMNHA0</t>
  </si>
  <si>
    <t>TIEMPOS CUENCA NAHOMI</t>
  </si>
  <si>
    <t>SAGA030417MMSNNLA2</t>
  </si>
  <si>
    <t>SANDOVAL GONZALEZ ALONDRA</t>
  </si>
  <si>
    <t>el nombre del alumno esta solo a computadora y la firma del tutor es un recorte</t>
  </si>
  <si>
    <t>SACB030225MMSNRNA5</t>
  </si>
  <si>
    <t>SANCHEZ CARMONA BIANCA JACIEL</t>
  </si>
  <si>
    <t>no tiene firmas solo los nombres escritos en computadora</t>
  </si>
  <si>
    <t>SACB031004MMSNRRA9</t>
  </si>
  <si>
    <t>SANCHEZ CARRILLO BERENICE</t>
  </si>
  <si>
    <t>solo entregó una cuartilla a doble espacio sin justificar.</t>
  </si>
  <si>
    <t>ROFE031209HMSSLDA5</t>
  </si>
  <si>
    <t>ROSAS FLORES EDUARDO YAIR</t>
  </si>
  <si>
    <t>ROFC020224HMSMNRA7</t>
  </si>
  <si>
    <t>ROMAN FUENTES CARLOS GABRIEL</t>
  </si>
  <si>
    <t>RICS030811HMSSMNA1</t>
  </si>
  <si>
    <t>RIOS CAMPOS SANTIAGO DE JESUS</t>
  </si>
  <si>
    <t>RAVK020518MMSMLMA7</t>
  </si>
  <si>
    <t>RAMIREZ VILLAGOMEZ KIMBERLY</t>
  </si>
  <si>
    <t>los nombres solo a computadora sin firma</t>
  </si>
  <si>
    <t>PEGA030811MMSRNNA7</t>
  </si>
  <si>
    <t>PERETE GONZALEZ ANA PAOLA</t>
  </si>
  <si>
    <t>la firma del alumno esta sobrepuesta</t>
  </si>
  <si>
    <t>firma incorrecta</t>
  </si>
  <si>
    <t>MOGA030901MMSRZDA9</t>
  </si>
  <si>
    <t>MORALES GUZMAN ADRIANA MARISOL</t>
  </si>
  <si>
    <t>MENB030419HDFDVRA5</t>
  </si>
  <si>
    <t>MEDINA NAVARRETE BRANDON LEONARDO</t>
  </si>
  <si>
    <t>MAMT030106MMSRDNA3</t>
  </si>
  <si>
    <t>MARTINEZ MEDEL TANIA GICELA</t>
  </si>
  <si>
    <t>Solo entrega una cuartilla a doble espacio</t>
  </si>
  <si>
    <t>MAFX030114MMSRRMA6</t>
  </si>
  <si>
    <t>MARIN FRIAS XIMENA</t>
  </si>
  <si>
    <t>MAAZ030212MMSRNBA6</t>
  </si>
  <si>
    <t>MARIN ANGELES ZABDI MAJABEK</t>
  </si>
  <si>
    <t>MACJ030206MMSNXTA7</t>
  </si>
  <si>
    <t>MANRRIQUE CAÑETE JETZAMANI</t>
  </si>
  <si>
    <t>los nombres solo a computadora sin firma y sólo entregó una cuartilla</t>
  </si>
  <si>
    <t>LOBD030415MMSPTNA5</t>
  </si>
  <si>
    <t>LOPEZ BAUTISTA DANIELA ITZEL</t>
  </si>
  <si>
    <t>LEBD030131MMSJCNA8</t>
  </si>
  <si>
    <t>LEIJA BUCIO DANIELA SARAI</t>
  </si>
  <si>
    <t>Nombres sólo escritos en computadora sin firma</t>
  </si>
  <si>
    <t>HIGM030722MMSNLRA1</t>
  </si>
  <si>
    <t>HINOJOSA GALLARDO MARIAN</t>
  </si>
  <si>
    <t>deja mucho espacio entre cada pregunta, solo tiene hoja y media y las firmas son recortes</t>
  </si>
  <si>
    <t>HERJ030516MMSRSTA5</t>
  </si>
  <si>
    <t>HERNANDEZ ROSALES JATZIRI SARAHI</t>
  </si>
  <si>
    <t>HEHF030714MNERRRA0</t>
  </si>
  <si>
    <t>HERNANDEZ HERRERA MARIA FERNANDA</t>
  </si>
  <si>
    <t>los nombre estan escritos en computadora sin firmas</t>
  </si>
  <si>
    <t>HEHA030527HMSRRXA9</t>
  </si>
  <si>
    <t>HERNANDEZ HERRERA AXEL</t>
  </si>
  <si>
    <t>GUSC030315MMSZLLA3</t>
  </si>
  <si>
    <t>GUZMAN SALAZAR CELESTE</t>
  </si>
  <si>
    <t>GAGP030329MMSRMLA8</t>
  </si>
  <si>
    <t>GARCIA GOMEZ PAOLA JATZIRY</t>
  </si>
  <si>
    <t>GAGA030703HMSRSNA4</t>
  </si>
  <si>
    <t>GARCIA GASPAR ANGEL OWEN</t>
  </si>
  <si>
    <t>GAGL020204HMSRRSA4</t>
  </si>
  <si>
    <t>GARCIA GARCIA JOSE LUIS</t>
  </si>
  <si>
    <t>EUEJ030203HMSSSNA0</t>
  </si>
  <si>
    <t>ESQUIVEL ESTUDILLO JUAN MIXEL</t>
  </si>
  <si>
    <t>ROMD030910HMSSRGA7</t>
  </si>
  <si>
    <t>DE LA ROSA MARTINEZ DIEGO</t>
  </si>
  <si>
    <t>ROCC030410HMSSRRA1</t>
  </si>
  <si>
    <t>DE LA ROSA CARRERA CARLOS DAVID</t>
  </si>
  <si>
    <t>Nombres solo escritos en computadora sin firma</t>
  </si>
  <si>
    <t>DAAL031023MMSZRCA1</t>
  </si>
  <si>
    <t>DAZA ARIZA LUCERO MICHELLE</t>
  </si>
  <si>
    <t>CURJ030512HMSRSSA5</t>
  </si>
  <si>
    <t>CRUZ ROSARIO JESUS OSWALDO</t>
  </si>
  <si>
    <t>CURA011019MMSRNRA3</t>
  </si>
  <si>
    <t>CRUZ RENDON ARELI SARAHI</t>
  </si>
  <si>
    <t>CUDC030508HNERMRA0</t>
  </si>
  <si>
    <t>CRUZ DOMINGUEZ CARLOS JAIR</t>
  </si>
  <si>
    <t>COGJ030401HMSRTSA5</t>
  </si>
  <si>
    <t>CORRALES GUTIERREZ JESUS VLADIMIR</t>
  </si>
  <si>
    <t>COPA021106HNSRNLA1</t>
  </si>
  <si>
    <t>CORONA PINEDA ALVARO</t>
  </si>
  <si>
    <t>deja mucho espacio entre preguntas y no cumple las dos cuartillas</t>
  </si>
  <si>
    <t>no</t>
  </si>
  <si>
    <t>CABP030622MMSHLLA9</t>
  </si>
  <si>
    <t>CHAVEZ BELTRAN PAULINA ESCARLET</t>
  </si>
  <si>
    <t>el nombre del alumno está en computadora sin firma</t>
  </si>
  <si>
    <t>falta firma</t>
  </si>
  <si>
    <t>CEGB030926HMSNXRA4</t>
  </si>
  <si>
    <t>CENTENO GAXIOLA BRIAN JOSEPH</t>
  </si>
  <si>
    <t>CAPJ030403MMSTVSA4</t>
  </si>
  <si>
    <t>CATARINO PAVIA JASMIN</t>
  </si>
  <si>
    <t>CAHR020129HMSNRLA0</t>
  </si>
  <si>
    <t>CANO HERNANDEZ RAUL</t>
  </si>
  <si>
    <t>BEMD031229HMSZRVA1</t>
  </si>
  <si>
    <t>BEZAREZ MORALES JOSE DAVID</t>
  </si>
  <si>
    <t>BAMI030625MMSRNRA0</t>
  </si>
  <si>
    <t>BARRERA MENDOZA IRAN YOLOTZYN</t>
  </si>
  <si>
    <t>AIBL031224MMSRLLA3</t>
  </si>
  <si>
    <t>ARIAS BALDOVINOS LAILA NATALIA</t>
  </si>
  <si>
    <t>AEGM010319MMSRRRA9</t>
  </si>
  <si>
    <t>ARELLANO GARCIA MIRKA YATSIRI</t>
  </si>
  <si>
    <t>el nombre del alumno solo está puesto en computadora sin firma</t>
  </si>
  <si>
    <t>AAGM030506HMSPRRA6</t>
  </si>
  <si>
    <t>APARICIO GARCIA MARCO HAZIEL</t>
  </si>
  <si>
    <t>AAVF030316MDFLLRA7</t>
  </si>
  <si>
    <t>ALVARADO VILLANUEVA MARIA FERNANDA</t>
  </si>
  <si>
    <t>GRUPO: 6E (A)</t>
  </si>
  <si>
    <t>LA INFORMACIÓN DE LAS CUARTILLAS ES DE INTERNET: http://www.municipalidadpapudo.cl/reglamento_practicas_liceo.pdf</t>
  </si>
  <si>
    <t>NO ES INTERLINEADO SENCILLO, NO SON DOS CUARTILLAS</t>
  </si>
  <si>
    <t>LA INFORMACIÓN DE LAS CUARTILLAS ES DE INTERNET: https://www.unisabana.edu.co/programas/carreras/facultad-de-comunicacion/comunicacion-social-y-periodismo/practicas/practicas-profesionales/que-son-las-practicas-profesionales/</t>
  </si>
  <si>
    <t>EN LA SOLICITUD SÓLO DEBE IR LA FIRMA AUTÓGRAGA</t>
  </si>
  <si>
    <t>LA INFORMACIÓN DE LAS CUARTILLAS ES DE INTERNET:https://www.importancia.org/practica-profesional.php</t>
  </si>
  <si>
    <t>LA SOLICITUD NO TIENE FIRMAS, NO ENTERGA CUARTILLAS</t>
  </si>
  <si>
    <t>EN LA SOLICITUD LAS FIRMAS DEBEN SER AUTÓGRAFAS , ENTREGA MEDIA CUARTILLA Y CON INFORMACIÓN DE INTERNET: https://ibero.mx/prensa/por-que-son-importantes-las-practicas-profesionales</t>
  </si>
  <si>
    <t>LAS FIRMAS DE LA SOLICITUD DEBEN SER AUTÓGRAFAS, LA INFORMACIÓN DE LAS CUARTILLAS ES DE INTERNET: https://www.conalepmex.edu.mx/conocenos/noticias/alumnos/296-servicio-social-y-practicas-profesionales.html#:~:text=Las%20Pr%C3%A1cticas%20Profesionales%20son%20el,obtenidos%20en%20la%20etapa%20formativa.</t>
  </si>
  <si>
    <t>NO SON DOS CUARTILLAS Y LA INFORMACIÓN ES DE INTERNET https://t-hub.mx/en/noticias/89/practicas-profesionales-una-oportunidad-para-entrar-al-mercado-laboral</t>
  </si>
  <si>
    <t>EN LA SOLICITUD LAS FIRMAS DEBEN SER AUTÓGRAFAS, LA INFORMACIÓN DE LAS CUARTILLAS ES DE INTERNET: https://definicion.de/practica-profesional/</t>
  </si>
  <si>
    <t>LA INFORMACIÓN DE LAS CUARTILLAS ES DE INTERNET</t>
  </si>
  <si>
    <t>LAS FIRMAS DE LA SOLICITUD DEBEN SER AUTÓGRAFAS, LA INFORMACIÓN DE LAS CUARTILLAS ES  DE INTERNET: https://www.uv.mx/bolsadetrabajo/files/2012/12/Que-son-las-practicas-profesionales.pdf</t>
  </si>
  <si>
    <t>EN LA SOLICITUD LAS FIRMAS DEBEN SER AUTÓGRAFAS, ENTREGA CUARTILLA Y MEDIA</t>
  </si>
  <si>
    <t>LAS FIRMAS DE LA SOLICITUD DEBEN SER AUTÓGRAFAS, SIN FECHA DE ENTREGA</t>
  </si>
  <si>
    <t>ESPACIO DOBLE</t>
  </si>
  <si>
    <t>SOLICITUD AL FINAL, QUITO LOGOS</t>
  </si>
  <si>
    <t>ZATF031005MMCRRLA4</t>
  </si>
  <si>
    <t>ZARCO TORRES FLOR ARLETH</t>
  </si>
  <si>
    <t>1 1/4, ESPACIO DOBLE</t>
  </si>
  <si>
    <t>SIN FIRMAS</t>
  </si>
  <si>
    <t>ZAZA030919MMSRVMA9</t>
  </si>
  <si>
    <t>ZARAGOZA ZAVALA AMELY MERITXEL</t>
  </si>
  <si>
    <t>ES UNA FOTO</t>
  </si>
  <si>
    <t>YARH031027MMSXNDA8</t>
  </si>
  <si>
    <t>YAÑEZ RENDON HEIDI MONSERRAT</t>
  </si>
  <si>
    <t>CORRECTAS</t>
  </si>
  <si>
    <t>VERY030716MMSRVTA1</t>
  </si>
  <si>
    <t>VERA RIVERA YATZIRI SARAHI</t>
  </si>
  <si>
    <t>MALA ORTOGRAFÍA</t>
  </si>
  <si>
    <t xml:space="preserve"> ESPACIO DOBLE</t>
  </si>
  <si>
    <t>VARE030512HNEZDDA2</t>
  </si>
  <si>
    <t>VAZQUEZ RODRIGO EDUARDO</t>
  </si>
  <si>
    <t>CORRECTA</t>
  </si>
  <si>
    <t>TUVA030512MMSFRQA7</t>
  </si>
  <si>
    <t>TUFIÑO VARGAS AQUETZALI</t>
  </si>
  <si>
    <t>NO SON 2 CUARTILLAS</t>
  </si>
  <si>
    <t>SOBRE ENCIMADA</t>
  </si>
  <si>
    <t>SASF030919MMSNLRA3</t>
  </si>
  <si>
    <t>SANCHEZ SALAZAR FRIDA ITZEL</t>
  </si>
  <si>
    <t>SABA030512MMSLNSA2</t>
  </si>
  <si>
    <t>SALGADO BENITEZ ASHLEY GISELLE</t>
  </si>
  <si>
    <t>NO QUITÓ LA PALABRA HOMBRE DE SU SOLICITUD</t>
  </si>
  <si>
    <t>QUITAR LA PALABRA HOMBRE</t>
  </si>
  <si>
    <t>ROBD030607MMSSRYA6</t>
  </si>
  <si>
    <t>ROSENDO BRISEÑO DYANA LAURA</t>
  </si>
  <si>
    <t>ROAE031028HPLSRMA1</t>
  </si>
  <si>
    <t>ROSAS ARADERO EMANUEL</t>
  </si>
  <si>
    <t>ROOF010328HMSSCRA7</t>
  </si>
  <si>
    <t>ROSADO OCAMPO FERNANDO EMMANUEL</t>
  </si>
  <si>
    <t>QUVL030728MMSXRYA1</t>
  </si>
  <si>
    <t>QUIO VARA LEYDA CITLALI</t>
  </si>
  <si>
    <t>PEMK030207MMSRRRA8</t>
  </si>
  <si>
    <t>PRESTEGUIN MARTINEZ KARLA CRISTHEL</t>
  </si>
  <si>
    <t>PERY030703MMSXDLA9</t>
  </si>
  <si>
    <t>PEÑA RODRÍGUEZ YELITZY DANIELA</t>
  </si>
  <si>
    <t>OURG030329HMSLMLA2</t>
  </si>
  <si>
    <t>OLGUIN RAMIREZ GAEL</t>
  </si>
  <si>
    <t>NAVD030713MMSVGNA9</t>
  </si>
  <si>
    <t>NAVARRETE DE LA VEGA DANNA GABRIELLA</t>
  </si>
  <si>
    <t>MOVS031221HMSRZRA8</t>
  </si>
  <si>
    <t>MORALES VAZQUEZ SERGIO</t>
  </si>
  <si>
    <t>MOGW961123MVZRNN07</t>
  </si>
  <si>
    <t>MORALES GONZALEZ WENDY AMAIRANI</t>
  </si>
  <si>
    <t>TODO LO ESCRIBIO EN MAYÚSCULAS</t>
  </si>
  <si>
    <t>MODV031226MMSNMLA4</t>
  </si>
  <si>
    <t>MONTERO DOMINGUEZ VALERIA FERNANDA</t>
  </si>
  <si>
    <t>MEJA020823MMSNSNA7</t>
  </si>
  <si>
    <t>MENDIETA JUSTO ANDREA FERNANDA</t>
  </si>
  <si>
    <t>MEJA031031HMSLMLA2</t>
  </si>
  <si>
    <t>MELENDEZ JIMENEZ ALEXIS UZIEL</t>
  </si>
  <si>
    <t>MAAE030704HMSRNDA7</t>
  </si>
  <si>
    <t>MARTINEZ ANDRADE EDUARDO</t>
  </si>
  <si>
    <t>MAGC030507MGRLRRA4</t>
  </si>
  <si>
    <t>MALDONADO GARCIA CRISTAL</t>
  </si>
  <si>
    <t>NO TIENE FIRMA</t>
  </si>
  <si>
    <t>GEPO030807HMSNDSA5</t>
  </si>
  <si>
    <t>GENIS PADILLA OSCAR</t>
  </si>
  <si>
    <t>GAPE030828MMSBLSA7</t>
  </si>
  <si>
    <t>GABINO PLIEGO ESTEFANIA</t>
  </si>
  <si>
    <t>FIRJ031107HMSGMRA0</t>
  </si>
  <si>
    <t>FIGUEROA ROMERO JEREMI</t>
  </si>
  <si>
    <t>LA HIZO MANUAL</t>
  </si>
  <si>
    <t>EIGL030307MGRSRCA7</t>
  </si>
  <si>
    <t>ESPINOZA GARCIA LUCERO</t>
  </si>
  <si>
    <t>ADEMÁS ES FOTO SU SOLICITUD</t>
  </si>
  <si>
    <t>1 1/2 CUARTILLA</t>
  </si>
  <si>
    <t>ESNY030712HMSRLSA5</t>
  </si>
  <si>
    <t>ESPINOSA NEVARES YAEL</t>
  </si>
  <si>
    <t>EAJA030808MMSSRNA5</t>
  </si>
  <si>
    <t>ESLAVA JUAREZ ANDREA</t>
  </si>
  <si>
    <t>CUVL030707HMSRVNA0</t>
  </si>
  <si>
    <t>CRUZ VIVERO LEONARDO</t>
  </si>
  <si>
    <t>CERJ030128MMSDCSA7</t>
  </si>
  <si>
    <t>CEDILLO RICO MARIA JOSE</t>
  </si>
  <si>
    <t>CAMC020423HMSSRHA3</t>
  </si>
  <si>
    <t>CASTILLO MORENO CHRISTIAN OMAR</t>
  </si>
  <si>
    <t>CAMY031031MMSSRRA2</t>
  </si>
  <si>
    <t>CASAREZ MORALES YARELI</t>
  </si>
  <si>
    <t>CAPL030924HMSBDSA1</t>
  </si>
  <si>
    <t>CABRERA PEDRAZA LUIS JAVIER</t>
  </si>
  <si>
    <t>BUMJ030607MNESSNA9</t>
  </si>
  <si>
    <t>BUSTAMANTE MASTACHE JENNIFER</t>
  </si>
  <si>
    <t>BORU030623HMSNZLA6</t>
  </si>
  <si>
    <t>BONILLA RUIZ ULISES ENRIQUE</t>
  </si>
  <si>
    <t>BOGS030911MMSLTNA1</t>
  </si>
  <si>
    <t>BOLAÑOS GUTIERREZ SANDRA PAOLA</t>
  </si>
  <si>
    <t>BEZV020725HMSNXCA9</t>
  </si>
  <si>
    <t>BENITEZ ZUÑIGA VICTOR SANTIAGO</t>
  </si>
  <si>
    <t xml:space="preserve"> 1 1/2 CUARTILLA </t>
  </si>
  <si>
    <t>BETC030914MMSLRTA9</t>
  </si>
  <si>
    <t>BELTRAN TORRES CITLALI</t>
  </si>
  <si>
    <t>BAEB030130HMSRSRA9</t>
  </si>
  <si>
    <t>BARRETO ESCAMILLA BRANDON IAN</t>
  </si>
  <si>
    <t>AUOL021105MMSGLBA3</t>
  </si>
  <si>
    <t>AGUIRRE OLIVARES LIBNNY GUADALUPE</t>
  </si>
  <si>
    <t>AUBJ031001HMSGCSA3</t>
  </si>
  <si>
    <t>AGUILAR BECERRIL JESUS RIVALDO</t>
  </si>
  <si>
    <t>GRUPO: 6L ( C )</t>
  </si>
  <si>
    <t>VITD031010HMSLRNA2</t>
  </si>
  <si>
    <t>VILLALOBOS TORRES DONOVAN ADAIR</t>
  </si>
  <si>
    <t>VARC030911HMSRZRA7</t>
  </si>
  <si>
    <t>VARGAS RUIZ CARLOS ALBERTO</t>
  </si>
  <si>
    <t>VALJ030126HMSRNSA6</t>
  </si>
  <si>
    <t>VARGAS LUNA JOSUE ALDAIR</t>
  </si>
  <si>
    <t>VARF030628HMSLMRA3</t>
  </si>
  <si>
    <t>VALDEZ RAMIREZ FRANCISCO EMILIANO</t>
  </si>
  <si>
    <t>SUTE030618HMSRCDA3</t>
  </si>
  <si>
    <t>SUAREZ TECLA EDGAR</t>
  </si>
  <si>
    <t>SOMC030831HMSRRRA5</t>
  </si>
  <si>
    <t>SORIANO MORENO CARLOS ARTURO</t>
  </si>
  <si>
    <t>SATE030501MMSNRLA1</t>
  </si>
  <si>
    <t>SANCHEZ TORRES ELIZABETH</t>
  </si>
  <si>
    <t>SOLO DEBE MARCAR UN SEXO HOMBRE O MUJER</t>
  </si>
  <si>
    <t>SASJ030817HMSNLSA9</t>
  </si>
  <si>
    <t>SANCHEZ SALGADO JESUS ANGEL</t>
  </si>
  <si>
    <t>FALTA FIRMA DEL ALUMNO</t>
  </si>
  <si>
    <t>SAGG031205HMSNNBA0</t>
  </si>
  <si>
    <t>SANCHEZ GONZALEZ GABRIEL IVAN</t>
  </si>
  <si>
    <t>ROGS030523HMSSRMA2</t>
  </si>
  <si>
    <t>ROSALES GARCIA SAMUEL ISAAC</t>
  </si>
  <si>
    <t>ROJD030113HMSMMVA7</t>
  </si>
  <si>
    <t>ROMANO JIMENEZ DAVID ALEJANDRO</t>
  </si>
  <si>
    <t>RASH030519HDFMSKA9</t>
  </si>
  <si>
    <t>RAMIREZ SUASTEGUI HAKEM</t>
  </si>
  <si>
    <t>NAZG030227HMSVPBA5</t>
  </si>
  <si>
    <t>NAVARRETE ZAPOTITLA GABRIEL</t>
  </si>
  <si>
    <t>NO LLENO A COMPUTADORA</t>
  </si>
  <si>
    <t>MUDK030214HMSXLVA8</t>
  </si>
  <si>
    <t>MUÑOZ DELGADO KEVIN ANTONIO</t>
  </si>
  <si>
    <t>MEBV030210HMSJNCA2</t>
  </si>
  <si>
    <t>MEJIA BENITEZ VICTOR ALEJANDRO</t>
  </si>
  <si>
    <t>MXME031204MMSRCVA7</t>
  </si>
  <si>
    <t>MARTINEZ MICHACA EVELIN</t>
  </si>
  <si>
    <t>MAMB030513MMSRYBA9</t>
  </si>
  <si>
    <t>MARIACA MAYA BIBIANA</t>
  </si>
  <si>
    <t>LULC011118HMSNPHA7</t>
  </si>
  <si>
    <t>LUNA LOPEZ CHRISTOPHER ADAD</t>
  </si>
  <si>
    <t>LORL030324HMSPVSA7</t>
  </si>
  <si>
    <t>LOPEZ RIVERA LUIS EDUARDO</t>
  </si>
  <si>
    <t>HECC030129HMSRHRA7</t>
  </si>
  <si>
    <t>HERRERA CHAVEZ CRISTIAN MARTIN</t>
  </si>
  <si>
    <t>INTERLINEADO DOBLE</t>
  </si>
  <si>
    <t>HEGA030117HMSRTNA4</t>
  </si>
  <si>
    <t>HERNANDEZ GUTIERREZ ANGEL ANTONIO</t>
  </si>
  <si>
    <t>HEAE030218HMSRRMA1</t>
  </si>
  <si>
    <t>HERNANDEZ ARENALES EMMANUEL</t>
  </si>
  <si>
    <t>GODJ030110HMSRMSA5</t>
  </si>
  <si>
    <t>GOROZTIZA DOMINGUEZ JESUS MAURICIO</t>
  </si>
  <si>
    <t>GASF031026HMSRNRA8</t>
  </si>
  <si>
    <t>GARCIA SANCHEZ FRANCISCO GABRIEL</t>
  </si>
  <si>
    <t>GACM030927HMSLHGA4</t>
  </si>
  <si>
    <t>GALINDO CHULA MIGUEL ANGEL</t>
  </si>
  <si>
    <t>GACA031217MMSLRRA9</t>
  </si>
  <si>
    <t>GALICIA CARDOSO ARLETH GUADALUPE</t>
  </si>
  <si>
    <t>FUMM030816MMSNRRA5</t>
  </si>
  <si>
    <t>FUENTES MARISCAL MIRIAM</t>
  </si>
  <si>
    <t>COJU030414HPLRNRA1</t>
  </si>
  <si>
    <t>CORONA JUAN URIEL</t>
  </si>
  <si>
    <t>CAAO030718HMSHLSA1</t>
  </si>
  <si>
    <t>CHAVELAS ALANIS OSCAR JARED</t>
  </si>
  <si>
    <t>NO CORRESPONDE SU RESPUESTA  ALO QUE ES UNA PRACTICA PROFESIONAL</t>
  </si>
  <si>
    <t>CEFA030922HMSBRNA0</t>
  </si>
  <si>
    <t>CEBALLOS FRANCO ANDRES ANTONIO</t>
  </si>
  <si>
    <t>BAGJ030715HMSRRSA7</t>
  </si>
  <si>
    <t>BARRERA GARCIA JESUS</t>
  </si>
  <si>
    <t>BAOP030616HMSLCDA7</t>
  </si>
  <si>
    <t>BALBUENA OCAMPO PEDRO DAMIÁN</t>
  </si>
  <si>
    <t>BAGF030924HMSLRBA3</t>
  </si>
  <si>
    <t>BALANZAR GARCIA FABIAN ANTONIO</t>
  </si>
  <si>
    <t>AECJ031217HMSRLRA7</t>
  </si>
  <si>
    <t>ARENALES CELIS JORGE EMILIANO</t>
  </si>
  <si>
    <t>SU TEXTO NO ESTA JUSTIFICADO</t>
  </si>
  <si>
    <t>AEMS030411HMSRRBA4</t>
  </si>
  <si>
    <t>ARCE MARTINEZ SABDIEL EMIR</t>
  </si>
  <si>
    <t>AAHN030422MMSRRNA7</t>
  </si>
  <si>
    <t>ARAGÓN HERNÁNDEZ NANCY PAOLA</t>
  </si>
  <si>
    <t>AOPD030423HMSLCNA8</t>
  </si>
  <si>
    <t>ALONSO PICON DANIEL ISAI</t>
  </si>
  <si>
    <t>AUFM030609HMSGLNA0</t>
  </si>
  <si>
    <t>AGUILAR FLORES JOSE MANUEL</t>
  </si>
  <si>
    <t>GRUPO: 6M ( A )</t>
  </si>
  <si>
    <t>CARRERA: ELECTRÓNICA 2016</t>
  </si>
  <si>
    <t>FALTA UNA FIRMA</t>
  </si>
  <si>
    <t>VITD030918HMSLRNA3</t>
  </si>
  <si>
    <t>VILLEGAS TORRES DANIEL</t>
  </si>
  <si>
    <t>NO TRAE LOGOS</t>
  </si>
  <si>
    <t>CORRECTO</t>
  </si>
  <si>
    <t>VEPL030127HMSRLSA7</t>
  </si>
  <si>
    <t>VERGARA PALACIOS LUIS ANGEL</t>
  </si>
  <si>
    <t>TAMA030820HMSMRBA2</t>
  </si>
  <si>
    <t>TAMAYO MORALES ABNER ITAI</t>
  </si>
  <si>
    <t>SAAK020405MMSNRRA8</t>
  </si>
  <si>
    <t>SANCHEZ ARAGON KARLA YAREMI</t>
  </si>
  <si>
    <t>ROAA030621HMSMVLA2</t>
  </si>
  <si>
    <t>ROMERO AVILA ALDO ISAI</t>
  </si>
  <si>
    <t>ROTB030127MMSGMLA8</t>
  </si>
  <si>
    <t>ROGEL TEMICH MARIA BELEN</t>
  </si>
  <si>
    <t>RIGA030409HMSVNBA1</t>
  </si>
  <si>
    <t>RIVERA GONZALEZ ABRAHAM</t>
  </si>
  <si>
    <t>FALTAN LOGOS</t>
  </si>
  <si>
    <t>RICL030118HMSVLSA6</t>
  </si>
  <si>
    <t>RIVERA CALIXTO LUIS ANTONIO</t>
  </si>
  <si>
    <t>NO TIENE NOMBRE</t>
  </si>
  <si>
    <t>RECA030922HMSYSGA7</t>
  </si>
  <si>
    <t>REYES CASTRO AGUSTÍN ALEXIS</t>
  </si>
  <si>
    <t>RARL031209MMSMBZA3</t>
  </si>
  <si>
    <t>RAMIREZ ROBLES LIZBETH</t>
  </si>
  <si>
    <t>INTERLINEDO DOBLE</t>
  </si>
  <si>
    <t>PAGA030429HMSTLXA2</t>
  </si>
  <si>
    <t>PATIÑO GALINDO AXEL</t>
  </si>
  <si>
    <t>NO SON 2 CUARTILLA</t>
  </si>
  <si>
    <t>OAPE030128HMSVCMA4</t>
  </si>
  <si>
    <t>OVANDO PACHECO EMIR GUSTAVO</t>
  </si>
  <si>
    <t>OOAA020304HMSSRLA6</t>
  </si>
  <si>
    <t>OSORIO ARCE JOSE ALBERTO</t>
  </si>
  <si>
    <t>OEZB000112HJCLCRA4</t>
  </si>
  <si>
    <t>OLVERA ZACAPANTZI BRYAN AMIR</t>
  </si>
  <si>
    <t>MOPJ030507MMSRRSA8</t>
  </si>
  <si>
    <t>MORENO PEREZ JOSSELYN</t>
  </si>
  <si>
    <t>ESTA SOBRE ENCIMADA CON OTRA SOLICITUD</t>
  </si>
  <si>
    <t>MOMR031129HMSRJCA8</t>
  </si>
  <si>
    <t>MORELOS MEJIA RICARDO</t>
  </si>
  <si>
    <t>MOSC031007HMSRLRA9</t>
  </si>
  <si>
    <t>MORAN SILVA CARLOS ARIEL</t>
  </si>
  <si>
    <t>MOGL020121HDFRRSA6</t>
  </si>
  <si>
    <t>MORA GARCIA LUIS IVAN</t>
  </si>
  <si>
    <t>JIHI031027MMSMRTA0</t>
  </si>
  <si>
    <t>JIMÉNEZ HERNÁNDEZ ITZEL NEREYDA</t>
  </si>
  <si>
    <t>GUPN030528MNETRSA8</t>
  </si>
  <si>
    <t>GUTIERREZ PEREZ NASHARA DESSIRE</t>
  </si>
  <si>
    <t>GOUA030708HMSNRNA3</t>
  </si>
  <si>
    <t>GONZALEZ URAGA ÁNGEL ANDRES</t>
  </si>
  <si>
    <t>GOAN030523MMSMGLA0</t>
  </si>
  <si>
    <t>GOMEZ AGUILAR NELLY MARIANA</t>
  </si>
  <si>
    <t>GAGA030502MMSRNMA2</t>
  </si>
  <si>
    <t>GARCIA GONZALEZ AMIN SERETH</t>
  </si>
  <si>
    <t>DITA030104HMSZPNA7</t>
  </si>
  <si>
    <t>DIAZ TAPIA JOSÉ ÁNGEL</t>
  </si>
  <si>
    <t>CAGE030909HMSMLLA8</t>
  </si>
  <si>
    <t>CAMPOS GLORIA ELIAS</t>
  </si>
  <si>
    <t>BEHA020819HMCRRRA9</t>
  </si>
  <si>
    <t>BERNAL HERNANDEZ JOSE ARMANDO</t>
  </si>
  <si>
    <t>BAMJ021214HMSDLNA7</t>
  </si>
  <si>
    <t>BADILLO MALDONADO JONATHAN URIEL</t>
  </si>
  <si>
    <t>GRUPO: 6N ( B )</t>
  </si>
  <si>
    <t>VIGJ030131HMSLNSA0</t>
  </si>
  <si>
    <t>VILLEGAS GONZALEZ JOSUE URIEL</t>
  </si>
  <si>
    <t>TEBE031212MMSNNVA8</t>
  </si>
  <si>
    <t>TENANGO BENITEZ EVELYN SARAI</t>
  </si>
  <si>
    <t>TANA010601HMSPVLA9</t>
  </si>
  <si>
    <t>TAPIA NAVARRETE ALFREDO</t>
  </si>
  <si>
    <t>SOOA030209HPLTRNA6</t>
  </si>
  <si>
    <t>SOTO ORIBIO ANGEL DE JESÚS</t>
  </si>
  <si>
    <t>SOSV031011HMSLRCA2</t>
  </si>
  <si>
    <t>SOLIS SIERRA VICTOR URIEL</t>
  </si>
  <si>
    <t>ROGD030123MMSSMNA7</t>
  </si>
  <si>
    <t>ROSALES GOMEZ DIANA KAREN</t>
  </si>
  <si>
    <t>ROSV020606HMSJLCA2</t>
  </si>
  <si>
    <t>ROJAS SALAS VICTOR MANUEL</t>
  </si>
  <si>
    <t>RILV030524HMSVPCA0</t>
  </si>
  <si>
    <t>RIVERA LOPEZ VICTOR MANUEL</t>
  </si>
  <si>
    <t>RARV030829HMSMMCA2</t>
  </si>
  <si>
    <t>RAMIREZ RAMOS VICTOR ALEJANDRO</t>
  </si>
  <si>
    <t>PEHA030514HMSRRNA7</t>
  </si>
  <si>
    <t>PEREZ HERNANDEZ ANGEL EMMANUEL</t>
  </si>
  <si>
    <t>PEGG030723HMSRZLA4</t>
  </si>
  <si>
    <t>PEREZ GUZMAN GAEL ALEJANDRO</t>
  </si>
  <si>
    <t>MERI020827HMSZMNA0</t>
  </si>
  <si>
    <t>MEZA RAMOS IAN ALEJANDRO</t>
  </si>
  <si>
    <t>HAY DOS SOLICITUDES UNA SIN FIRMAS PERO ES A COMPUTADORA Y LA OTRA ES MANUAL CON FIRMAS</t>
  </si>
  <si>
    <t>MESP030314HDFJLBA5</t>
  </si>
  <si>
    <t>MEJIA SOLANO PABLO</t>
  </si>
  <si>
    <t xml:space="preserve">NO QUITO LA PALABRA MUJER </t>
  </si>
  <si>
    <t>MAFM030618HMSRLGA1</t>
  </si>
  <si>
    <t>MARTINEZ FLORES MIGUEL ANGEL</t>
  </si>
  <si>
    <t>MAPS031108HMCRTRA3</t>
  </si>
  <si>
    <t>MARTINEZ PATIÑO SERGIO ISAAC</t>
  </si>
  <si>
    <t>MAAI030519MMSRCRA3</t>
  </si>
  <si>
    <t>MARTINEZ ACEVEDO IRIS XIOMARA</t>
  </si>
  <si>
    <t>MACS030723MGRCSTA2</t>
  </si>
  <si>
    <t>MACIAS CASTRO STEPHANIE</t>
  </si>
  <si>
    <t>LEMA030206HMSNRRA2</t>
  </si>
  <si>
    <t>LEON MORENO ARTURO</t>
  </si>
  <si>
    <t>JURR031021MMSRSSA6</t>
  </si>
  <si>
    <t>JUAREZ ROSALES ROSA JINNUE</t>
  </si>
  <si>
    <t>GOMC030722HMSNRHA9</t>
  </si>
  <si>
    <t>GONZALEZ MORENO CHRISTIAN JOSAFAT</t>
  </si>
  <si>
    <t>GISG030901HMSLLRA8</t>
  </si>
  <si>
    <t>GIL SOLIS GERMAN</t>
  </si>
  <si>
    <t>NO QUITO LA PALABRA HOMBRE</t>
  </si>
  <si>
    <t>GARC030529MMCRZLA0</t>
  </si>
  <si>
    <t>GARRIDO RAZO CLAUDIA IVETTE</t>
  </si>
  <si>
    <t>GAPL031121HMNRLBA5</t>
  </si>
  <si>
    <t>GARCÍA PULIDO LOBSANG EDUARDO</t>
  </si>
  <si>
    <t>GACA031219MGTLVLA2</t>
  </si>
  <si>
    <t>GALLARDO CUEVAS ALICIA DENISSE</t>
  </si>
  <si>
    <t>FAVE030108HMSRLMA2</t>
  </si>
  <si>
    <t>FRANCO VILLEGAS JOSE EMANUEL</t>
  </si>
  <si>
    <t>FOGN030301MMSLNSA5</t>
  </si>
  <si>
    <t>FLORES GONZALEZ NISSI</t>
  </si>
  <si>
    <t>EIFL030801HMSLLSA1</t>
  </si>
  <si>
    <t>ELIZALDE FLORES LUIS GEOVANI</t>
  </si>
  <si>
    <t>DOVK030530MMSMRRA5</t>
  </si>
  <si>
    <t>DOMINGUEZ VERGARA KRISNA LIZBETH</t>
  </si>
  <si>
    <t>DIHA030510HNEZDNA2</t>
  </si>
  <si>
    <t>DIAZ HIDALGO ANDRÈS URIEL</t>
  </si>
  <si>
    <t>CORD030410MMSRZNA6</t>
  </si>
  <si>
    <t>CORTAZAR RUIZ DIANA CAROLINA</t>
  </si>
  <si>
    <t>COMI020130MMSRNXA2</t>
  </si>
  <si>
    <t>CORRALES MENDOZA IXCHEL MAGALY</t>
  </si>
  <si>
    <t>CONF030313HMSRRRA7</t>
  </si>
  <si>
    <t>CORONADO NERI FERNANDO</t>
  </si>
  <si>
    <t>CAMJ030817HMSRNNA2</t>
  </si>
  <si>
    <t>CARRION MENDIETA JUAN JOSE</t>
  </si>
  <si>
    <t>BOHD031230HMSLRNA7</t>
  </si>
  <si>
    <t>BOLLERA HERNANDEZ DANIEL</t>
  </si>
  <si>
    <t>BECA031220HMSLSMA8</t>
  </si>
  <si>
    <t>BELTRAN CASTILLO AMAURY JACIEL</t>
  </si>
  <si>
    <t>AUFU031012HMSGLRA7</t>
  </si>
  <si>
    <t>AGUIRRE FLORES URIEL MAURICIO</t>
  </si>
  <si>
    <t>GRUPO: 6O ( C )</t>
  </si>
  <si>
    <t>VETM030812HMSNVLA1</t>
  </si>
  <si>
    <t>VENTURA TOVAR MILTON AIMAR</t>
  </si>
  <si>
    <t>UAMF030511MGRRRNA5</t>
  </si>
  <si>
    <t>URBANO MORAN FANNI LARISA</t>
  </si>
  <si>
    <t>TEGM030808HMSLLGA6</t>
  </si>
  <si>
    <t>TELLEZ GALICIA MIGUEL ANGEL</t>
  </si>
  <si>
    <t>PONE LOS DOS SEXOS</t>
  </si>
  <si>
    <t>SASK030227MMSLTSA4</t>
  </si>
  <si>
    <t>SALAZAR SOTELO KASSANDRA</t>
  </si>
  <si>
    <t>RORJ031206HMSMSNA2</t>
  </si>
  <si>
    <t>ROMERO ROSALES JUAN ELISEO</t>
  </si>
  <si>
    <t>REJA030422HMSYMNA7</t>
  </si>
  <si>
    <t>REYES JIMENEZ ANDRES ADAHIR</t>
  </si>
  <si>
    <t>REBP021223HMSNRDA5</t>
  </si>
  <si>
    <t>RENDON BARRERA PEDRO DAMIAN</t>
  </si>
  <si>
    <t>SON DOS SOLICITUDES, UNA A MANO CON FIRMAS Y OTRA A COMPUTADORA SIN FIRMAS</t>
  </si>
  <si>
    <t>PEJP031009HMSXMBA3</t>
  </si>
  <si>
    <t>PEÑA JIMENEZ PABLO ISAI</t>
  </si>
  <si>
    <t>OOCN030925MMSNHTA8</t>
  </si>
  <si>
    <t>ONOFRE CHAVEZ NATZLELLY XIMENA</t>
  </si>
  <si>
    <t>OUMK020915HMSLZVA2</t>
  </si>
  <si>
    <t>OLGUIN MEZA KEVIN EDUARDO</t>
  </si>
  <si>
    <t>NENR030908HMSRRNA5</t>
  </si>
  <si>
    <t>NERI NORIEGA RAINIER</t>
  </si>
  <si>
    <t xml:space="preserve"> </t>
  </si>
  <si>
    <t>MOLL020604HMSNPSA0</t>
  </si>
  <si>
    <t>MONTOR LOPEZ LUIS FELIPE</t>
  </si>
  <si>
    <t>MEVD031106MMSZLLA2</t>
  </si>
  <si>
    <t>MEZA VALDEPEÑA DULCE ITZEL</t>
  </si>
  <si>
    <t>MERE030809HMSNZRA3</t>
  </si>
  <si>
    <t>MENDEZ RUIZ EROSS YAMIR</t>
  </si>
  <si>
    <t>MAGA031027HMSTNNA9</t>
  </si>
  <si>
    <t>MATA GONZÁLEZ ANGEL JAHIR</t>
  </si>
  <si>
    <t>MASA030606HMSRNNA6</t>
  </si>
  <si>
    <t>MARTINEZ SANTOS ANTONIO ISAIAS</t>
  </si>
  <si>
    <t>DEBE LLENAR A COMPUTADORA AL SOLICITUD</t>
  </si>
  <si>
    <t>NO ES LEGIBLE</t>
  </si>
  <si>
    <t>MAPS031213MMSXZFA0</t>
  </si>
  <si>
    <t>MAÑON PAZOS SOFIA</t>
  </si>
  <si>
    <t>LOLS030303MMSPPMA3</t>
  </si>
  <si>
    <t>LOPEZ LOPEZ SIMEI SUNAMITA</t>
  </si>
  <si>
    <t>JICF030212MMSMSRA2</t>
  </si>
  <si>
    <t>JIMENEZ CISNEROS MARÍA FERNANDA</t>
  </si>
  <si>
    <t>HAY DOS SOLICITUDES PERO UNA SI ESTA CORRECTA</t>
  </si>
  <si>
    <t>GOMA030121HDFNRRA8</t>
  </si>
  <si>
    <t>GONZALEZ MARTINEZ JOSE ARMANDO ANTA</t>
  </si>
  <si>
    <t>SON DOS SOLICITUDES,CORREGIR LA HECHA A COMPUTADORA</t>
  </si>
  <si>
    <t xml:space="preserve">QUITAR LA PALABRA MUJER </t>
  </si>
  <si>
    <t>GOFL030609HMSNNSA8</t>
  </si>
  <si>
    <t>GONZALEZ FUENTES LUIS MANUEL</t>
  </si>
  <si>
    <t>GAPC031031HMSRRRA6</t>
  </si>
  <si>
    <t>GARCIA PERDOMO CARLOS EDUARDO</t>
  </si>
  <si>
    <t>NO ES LEGIBLE NADA</t>
  </si>
  <si>
    <t>BORROSA</t>
  </si>
  <si>
    <t>GAHE031226HMSMRSA0</t>
  </si>
  <si>
    <t>GAMA HERRERA ESTEBAN GAEL</t>
  </si>
  <si>
    <t>EIBI030201HMSSRXA3</t>
  </si>
  <si>
    <t>ESPITIA BARBA IXBALAMQUE</t>
  </si>
  <si>
    <t>CIGA030110HMSHLDA0</t>
  </si>
  <si>
    <t>CHIMAL GALEANA ADAN MISAEL</t>
  </si>
  <si>
    <t>CAMC030207HMSHCSA4</t>
  </si>
  <si>
    <t>CHAVEZ MACEDONIO CESAR ADRIAN</t>
  </si>
  <si>
    <t>CAMJ021113HMSSJRA2</t>
  </si>
  <si>
    <t>CASAREZ MEJIA JORGE IVAN</t>
  </si>
  <si>
    <t>CACL031208HMSRRSA9</t>
  </si>
  <si>
    <t>CARDONA CARREÑO LUIS ANGEL</t>
  </si>
  <si>
    <t>FALTA LA FIRMA DEL ALUMNO</t>
  </si>
  <si>
    <t>CAOB020312HMSRLRA0</t>
  </si>
  <si>
    <t>CARDENAS OLIVARES BRAYAN OMAR</t>
  </si>
  <si>
    <t>NO TIENE NOMBRE DEL TUTOR</t>
  </si>
  <si>
    <t>BOLD030815HMSNSGA1</t>
  </si>
  <si>
    <t>BONILLA LUIS DIEGO ANGEL</t>
  </si>
  <si>
    <t>BACC030103HMSRRRA3</t>
  </si>
  <si>
    <t>BARRIOS CORTES CRHISTENSEN SEBASTIAN</t>
  </si>
  <si>
    <t>AECA030904HMSRMLA1</t>
  </si>
  <si>
    <t>ARECHAGA CAMARILLO ALEJANDRO</t>
  </si>
  <si>
    <t>GRUPO: 6R ( D )</t>
  </si>
  <si>
    <t>ZAMA030119HMSVLNA2</t>
  </si>
  <si>
    <t>ZAVALA MELO ÁNGEL GABRIEL</t>
  </si>
  <si>
    <t>YAMM030313HMSXRRA9</t>
  </si>
  <si>
    <t>YAÑEZ MERAZ MARLON</t>
  </si>
  <si>
    <t>TEXTO NO ESTÁ JUSTIFICADO</t>
  </si>
  <si>
    <t>TOYI031211HMSRXSA6</t>
  </si>
  <si>
    <t>TORRES YAÑEZ JOSE ISRAEL</t>
  </si>
  <si>
    <t>TOCI031216HMSRRSA3</t>
  </si>
  <si>
    <t>TORRES CERA ISAAC DE JESUS</t>
  </si>
  <si>
    <t>QUITAR PALABRA MUJER</t>
  </si>
  <si>
    <t>TESE030803HMSFLDA2</t>
  </si>
  <si>
    <t>TEOFILO SOLIS EDUARDO</t>
  </si>
  <si>
    <t>TABY030410HMSPRRA6</t>
  </si>
  <si>
    <t>TAPIA BARRETO YORDI RENATO</t>
  </si>
  <si>
    <t>SUPG020404MMSRRRA9</t>
  </si>
  <si>
    <t>SUAREZ PEREZ GRISELDA</t>
  </si>
  <si>
    <t>SIMC030708HMSLNSA4</t>
  </si>
  <si>
    <t>SILVA MONTERO CESAR AXEL</t>
  </si>
  <si>
    <t>SABL030802HMSNRSA4</t>
  </si>
  <si>
    <t>SANCHEZ BERNABE LUIS ANGEL</t>
  </si>
  <si>
    <t>QUITAR LA PALABRA MUJER</t>
  </si>
  <si>
    <t>ROCE030531HMSJDMA9</t>
  </si>
  <si>
    <t>ROJAS CADENA EMMANUEL ISAAC</t>
  </si>
  <si>
    <t>ROTE030622HPLDRDA8</t>
  </si>
  <si>
    <t>RODRIGUEZ TORRES EDUARDO</t>
  </si>
  <si>
    <t>RIAM030409HMSVRNA1</t>
  </si>
  <si>
    <t>RIVERA ARRIETA MANUEL</t>
  </si>
  <si>
    <t>RAGA030824HMSMRLA8</t>
  </si>
  <si>
    <t>RAMIREZ GARDUÑO ALVARO ISRAEL</t>
  </si>
  <si>
    <t>PECA030813HMSXHNA7</t>
  </si>
  <si>
    <t>PEÑA CHAVEZ ANGEL ADRIAN</t>
  </si>
  <si>
    <t>OELM030628HMSSPNA7</t>
  </si>
  <si>
    <t>OSEGUERA LOPEZ MANUEL EFRAIN</t>
  </si>
  <si>
    <t>MOTJ030406HMSYRSA9</t>
  </si>
  <si>
    <t>MOYSEN TORRES JESUS</t>
  </si>
  <si>
    <t>MOAG030112HMSRMBA6</t>
  </si>
  <si>
    <t>MORENO AMARO GIBRAN YAHIR</t>
  </si>
  <si>
    <t>MOBA030915HMSRRNA5</t>
  </si>
  <si>
    <t>MORALES BARRERA ANGEL ESAI</t>
  </si>
  <si>
    <t>MORL020312HMCNYBA9</t>
  </si>
  <si>
    <t>MONTENEGRO REYES LIBNY BIRZABIT</t>
  </si>
  <si>
    <t>MEVJ030630HMSNDNA4</t>
  </si>
  <si>
    <t>MENDOZA VIDAL JUAN SALVADOR</t>
  </si>
  <si>
    <t>MENC000710HMSNVSA7</t>
  </si>
  <si>
    <t>MENDOZA NIEVES CESAR EMIR</t>
  </si>
  <si>
    <t>LOGE030206HMSPRRA6</t>
  </si>
  <si>
    <t>LOPEZ GARCIA ERICK GIOVANNY</t>
  </si>
  <si>
    <t>LA SOLICITUD ESTÁ AL FINAL</t>
  </si>
  <si>
    <t>EIQH030829HMSSRBA3</t>
  </si>
  <si>
    <t>ESPINOZA QUIROZ HEBER OSVALDO</t>
  </si>
  <si>
    <t>EIOJ030108HMSSSLA7</t>
  </si>
  <si>
    <t>ESPINOSA OSORIO JOEL ALEXANDER</t>
  </si>
  <si>
    <t>CUBJ030110HMSNNVA9</t>
  </si>
  <si>
    <t>CUENCA BONFIL JIOVANNI</t>
  </si>
  <si>
    <t>CORE030101HMSRVDA1</t>
  </si>
  <si>
    <t>CORTÉS REVILLA EDER FERNANDO</t>
  </si>
  <si>
    <t>CARD020430HMSSMBA1</t>
  </si>
  <si>
    <t>CASTELLANOS RAMIREZ DEIBY STEVEN</t>
  </si>
  <si>
    <t>CACE030401HMSLVDA4</t>
  </si>
  <si>
    <t>CALERO CUEVAS EDRIAN</t>
  </si>
  <si>
    <t>BIBN031105HMSRNXA0</t>
  </si>
  <si>
    <t>BRITO BENITEZ NOE ALEXANDER</t>
  </si>
  <si>
    <t>BAMC030116HMCRLRA6</t>
  </si>
  <si>
    <t>BARRERA MILLAN CARLOS SAMUEL</t>
  </si>
  <si>
    <t>BABM030110HMCLRRA3</t>
  </si>
  <si>
    <t>BALDERAS BRIZ MARTIN GABRIEL</t>
  </si>
  <si>
    <t>BAVD031226HMCLZVA1</t>
  </si>
  <si>
    <t>BALBUENA VAZQUEZ DAVID ISAI</t>
  </si>
  <si>
    <t>BAVA030614HMSZLLA8</t>
  </si>
  <si>
    <t>BAIZAN VILLANUEVA JOSE ALEJANDRO</t>
  </si>
  <si>
    <t>AUPD020725HMSNNGA5</t>
  </si>
  <si>
    <t>ANGUIANO PONCE DIEGO</t>
  </si>
  <si>
    <t>AACS030217HMSLRLA5</t>
  </si>
  <si>
    <t>ALVARADO CORTES SAUL</t>
  </si>
  <si>
    <t>AUEL030908HMSGSSA7</t>
  </si>
  <si>
    <t>AGUIRRE ESQUIVEL LUIS FRANCISCO</t>
  </si>
  <si>
    <t>GRUPO: 6T ( B )</t>
  </si>
  <si>
    <t>CARRERA: MECÁNICA INDUSTRIAL 2016</t>
  </si>
  <si>
    <t>VICN031002MMSLHCA9</t>
  </si>
  <si>
    <t>VILLEGAS CHAVEZ NICOLE</t>
  </si>
  <si>
    <t>VARI030808HMSZVSA8</t>
  </si>
  <si>
    <t>VAZQUEZ RIVERA ISMAEL</t>
  </si>
  <si>
    <t>VABC031101HMSZHRA1</t>
  </si>
  <si>
    <t>VAZQUEZ BAHENA CARLOS ALBERTO</t>
  </si>
  <si>
    <t>QUITAR L A PALABRA MUJER</t>
  </si>
  <si>
    <t>VAFC030712HMSRLSA5</t>
  </si>
  <si>
    <t>VARGAS FLORES CESAR EMILIANO</t>
  </si>
  <si>
    <t>TOFL030821HMSRLDA7</t>
  </si>
  <si>
    <t>TORRES FLORES LIDAN YAEL</t>
  </si>
  <si>
    <t>TERF030907MMSLMRA7</t>
  </si>
  <si>
    <t>TÉLLEZ ROMERO MARIA FERNANDA</t>
  </si>
  <si>
    <t>SOOG030830HGRRRLA5</t>
  </si>
  <si>
    <t>SORIANO ORTEGA GUILLERMO GAEL</t>
  </si>
  <si>
    <t>SATV030422HMSLLCA8</t>
  </si>
  <si>
    <t>SALINAS TELLEZ VICTOR DANIEL</t>
  </si>
  <si>
    <t>SABM030110HMSLNRA7</t>
  </si>
  <si>
    <t>SALAS BENITEZ MARIO ISMAEL</t>
  </si>
  <si>
    <t>SIN FIRMA DEL ALUMNO</t>
  </si>
  <si>
    <t>ROAJ030621HMSMVRA6</t>
  </si>
  <si>
    <t>ROMERO AVILA JAIRO ADAIR</t>
  </si>
  <si>
    <t>ROSJ030302HMSJNTA1</t>
  </si>
  <si>
    <t>ROJAS SÁNCHEZ JAETH ALEXANDER</t>
  </si>
  <si>
    <t>HAY 2 SOLICITUDES UNA CON FIRMAS Y OTRA NO</t>
  </si>
  <si>
    <t>ROMO030419HMSBCMA7</t>
  </si>
  <si>
    <t>ROBLES MACHUCA OMAR</t>
  </si>
  <si>
    <t>RECM031003HMSYSNA4</t>
  </si>
  <si>
    <t>REYES CASTILLO MANUEL EMILIANO</t>
  </si>
  <si>
    <t>RAGI030628HMSMMSA4</t>
  </si>
  <si>
    <t>RAMOS GÓMEZ ISAAC</t>
  </si>
  <si>
    <t>PEHK030805HMSRRVA8</t>
  </si>
  <si>
    <t>PEREZ HERNANDEZ KEVIN YAMIR</t>
  </si>
  <si>
    <t>OEHM030306HMSRRRA4</t>
  </si>
  <si>
    <t>ORTEGA HERNANDEZ MARCO IKER</t>
  </si>
  <si>
    <t>MOEM030803HMSNSRA2</t>
  </si>
  <si>
    <t>MONFIL ESTRADA MARCOS</t>
  </si>
  <si>
    <t>MISM021118HMSRNRA3</t>
  </si>
  <si>
    <t>MIRANDA SANTIAGO MAURICIO</t>
  </si>
  <si>
    <t>MEJJ030621HVZNLNA9</t>
  </si>
  <si>
    <t>MENDEZ JULIAN JUAN ALEXANDER</t>
  </si>
  <si>
    <t>NO PRESENTÓ CUARTILLAS</t>
  </si>
  <si>
    <t>MACA030816MGRRSNA0</t>
  </si>
  <si>
    <t>MARTINEZ CASTILLO ANA KAREN</t>
  </si>
  <si>
    <t>MACE031220HMSRDDA4</t>
  </si>
  <si>
    <t>MARIN CEDILLO EDWIN JOSUE</t>
  </si>
  <si>
    <t>MARA020831HGRRDLA2</t>
  </si>
  <si>
    <t>MARBAN RODRÍGUEZ ALEXIS JESUS</t>
  </si>
  <si>
    <t>SINFIRMAS LA SOLICITUD</t>
  </si>
  <si>
    <t>MAMA021117HMSNRLA6</t>
  </si>
  <si>
    <t>MANZANARES MORGADO ALBERTO</t>
  </si>
  <si>
    <t>LOYA030504HMSPXNA8</t>
  </si>
  <si>
    <t>LOPEZ YAÑEZ ANGEL</t>
  </si>
  <si>
    <t>LOLY030227HMSPPLA1</t>
  </si>
  <si>
    <t>LOPEZ LÓPEZ YAEL DE JESUS</t>
  </si>
  <si>
    <t>LA LETRA NO ES ARIAL 10</t>
  </si>
  <si>
    <t>JAPA030710HMSCTLA9</t>
  </si>
  <si>
    <t>JACOBO PETROVICH ALEXANDER JIBRAN</t>
  </si>
  <si>
    <t>IAJC030606HMSBMRA2</t>
  </si>
  <si>
    <t>IBÁÑEZ JIMÉNEZ CARLOS IVAN</t>
  </si>
  <si>
    <t>GUMA030228HMSTNLA1</t>
  </si>
  <si>
    <t>GUTIERREZ MONJE ALEXIS EMMANUEL</t>
  </si>
  <si>
    <t>GORK030701HMSNDVA7</t>
  </si>
  <si>
    <t>GONZALEZ RODRIGUEZ KEVIN</t>
  </si>
  <si>
    <t>GORI031005HMSNMRA2</t>
  </si>
  <si>
    <t>GONZALEZ RAMIREZ IRVING ALEXIS</t>
  </si>
  <si>
    <t>GAAF030303HMSRNRA8</t>
  </si>
  <si>
    <t>GARCÍA ANZURES FRANCISCO DE JESUS</t>
  </si>
  <si>
    <t>FOVL020613MMSLRRA4</t>
  </si>
  <si>
    <t>FLORES VERGARA LAURA PAOLA</t>
  </si>
  <si>
    <t>CUBJ030110HMSNNHA4</t>
  </si>
  <si>
    <t>CUENCA BONFIL JAHIR</t>
  </si>
  <si>
    <t>COMJ030305HMSNJNA1</t>
  </si>
  <si>
    <t>CONTRERAS MEJIA JUAN MARLON</t>
  </si>
  <si>
    <t>COCC020508HOCMRRA5</t>
  </si>
  <si>
    <t>COMONFORT CARRASCO CARLOS HAZIEL</t>
  </si>
  <si>
    <t>CARM010220HMSLZRA4</t>
  </si>
  <si>
    <t>CLARA RUIZ MARTIN</t>
  </si>
  <si>
    <t>PARECE COPIA DE OTRAS CUARTILLAS</t>
  </si>
  <si>
    <t>CAFI030304HMSHNRA1</t>
  </si>
  <si>
    <t>CHAVEZ FONSECA IRVING ISAAC</t>
  </si>
  <si>
    <t>ES MANUAL</t>
  </si>
  <si>
    <t>CXGA030214MMSSLLA7</t>
  </si>
  <si>
    <t>CASANOVA GALINDO ALEJANDRA YAMILETH</t>
  </si>
  <si>
    <t>BIRE030306HMSRSDA3</t>
  </si>
  <si>
    <t>BRITO ROSENDO JOSE EDUARDO</t>
  </si>
  <si>
    <t>BIGI030423MMSRTSA9</t>
  </si>
  <si>
    <t>BRITO GUTIERREZ ISIS YAMILET</t>
  </si>
  <si>
    <t>AAGI030103HMSYRSA9</t>
  </si>
  <si>
    <t>AYALA GARCIA ISRAEL</t>
  </si>
  <si>
    <t>AACM030131HMSRSGA1</t>
  </si>
  <si>
    <t>ARAGON CASTILLO MIGUEL ANGEL</t>
  </si>
  <si>
    <t>AARR021213HMSDMBA5</t>
  </si>
  <si>
    <t>ADAME RAMIREZ ROBERT JARED</t>
  </si>
  <si>
    <t>GRUPO: 6S ( A)</t>
  </si>
  <si>
    <t>LAS FIRMAS DE LA SOLICITUD DEBEN SER AUTÓGRAFAS, NO TIENE FECHA DE ENTREGA</t>
  </si>
  <si>
    <t>EN LA SOLICITUD LAS FIRMAS DEBEN SER AUTÓGRAFAS, SIN FECHA DE ENTREGA</t>
  </si>
  <si>
    <t>EN LA SOLICITUD LAS FIRMAS DEBEN SER AUTÓGRAFAS, LA INFORMACIÓN DE LAS CUARTILLAS ES DE INTERNET: https://www.uv.mx/bolsadetrabajo/files/2012/12/Que-son-las-practicas-profesionales.pdf</t>
  </si>
  <si>
    <t>LA SOLICITUD NO TIENE FIRMAS NI FECHA DE ENTREGA Y NO ES LA HOJA MEMBRETADA DEL PLANTEL, MCHA DE LA INFORMACIÓN DE LAS CUARTILLAS ES DE INTERNET: https://www.uv.mx/bolsadetrabajo/files/2012/12/Que-son-las-practicas-profesionales.pdf</t>
  </si>
  <si>
    <t>LAS FIRMAS DE LA SOLICITUD DEBEN SER AUTÓGRAFAS, ENTREGA SI A CASO MEDIA CUARTILLA, NO ES INTERLINEADO SENCILLO Y OCUPA INFORMACIÓN DE INTERNET: https://www.uaeh.edu.mx/adminyserv/gesuniv/div_vin/dir_sspract/practicas/dep_practpro.htm</t>
  </si>
  <si>
    <t>LA SOLICITUD SE LLENA A COMPUTADORA, SE IMPRIME PARA PODER FIRMAR Y DESPUÉS SE ESCANEA. TIENES QUE ENTREGAR DOS CUARTILLAS</t>
  </si>
  <si>
    <t>LA SOLICITUD SE LLENA A COMPUTADORA, SE IMPRIME PARA PODER FIRMAR Y DESPUÉS SE ESCANEA.  ENTREGA UNA CUARTILLA</t>
  </si>
  <si>
    <t>AL LLENAR LA SOLICITUD LA INFORMACIÓN DEBE ESTAR EN UNA SÓLA HOJA, NO TIENEN QUE MOVER EL MEMBRETE, SÓLO LLENAS LA INFORMACIÓN. TIENES QUE DESARROLLAR DOS CUARTILLAS</t>
  </si>
  <si>
    <t>NO SOLICITA</t>
  </si>
  <si>
    <t>COMPLETO</t>
  </si>
  <si>
    <t>LA SOLICITUD NO TIENE FIRMA DE LA ALUMNA</t>
  </si>
  <si>
    <t>LA SOLICITUD NO INDICA LA DIRECCIÓN DEL ALUMNO, LA REDACCIÓN DE LAS CUARTILLAS NO ES UNA OPINIÓN PROPIA Y DEBIDO A ESO INDICA FECHAS Y REQUISITOS QUE NO COINCIDEN CON LO ESTABLECIDO EN NUESTROS LINEAMIENTOS, EN LA ÚLTIMA PREGUNTA MENCIONA LA OPINIÓN DE OTRA PERSONA PERO NO HACE NINGUNA REFERNCIA</t>
  </si>
  <si>
    <t>LA SOLICITUD NO TIENE FECHA DE ENTREGA Y TIENE SOMBRA LA CAPTURA DE SUS DOCUMENTOS LA CUAL ABARCA UNA DE LAS FIRMAS Y DE ESCRITURA (HACER LA CAPTURA DE MANERA VERTICAL) SU REDACCIÓN TIENE MUCHAS FALTAS DE ORTOGRAFÍA</t>
  </si>
  <si>
    <t>LAS PRACTICAS NO SON OBLIGATORIAS NI SE DETIENE SERVICIO SOCIAL NI CERTIFICADO POR NO REALIZARLAS</t>
  </si>
  <si>
    <t>COMPLETO, SOLO FALTA FECHA EN LA SOLICITUD</t>
  </si>
  <si>
    <t>ES ALUMNO ES IRREGULAR, NO PUEDE HACER EL PROCESO DE PRÁCTICAS PROFESIONALES</t>
  </si>
  <si>
    <t>EN LAS CUARTILLAS CITA LAS PAGINAS DE INTERNET: https://www.uaeh.edu.mx/adminyserv/gesuniv/div_vin/dir_sspract/practicas/dep_practpro.htm</t>
  </si>
  <si>
    <t>SÍ</t>
  </si>
  <si>
    <t>GRUPO</t>
  </si>
  <si>
    <t>A</t>
  </si>
  <si>
    <t>B</t>
  </si>
  <si>
    <t>C</t>
  </si>
  <si>
    <t>D</t>
  </si>
  <si>
    <t>E</t>
  </si>
  <si>
    <t>F</t>
  </si>
  <si>
    <t>G</t>
  </si>
  <si>
    <t>I</t>
  </si>
  <si>
    <t>J</t>
  </si>
  <si>
    <t>N</t>
  </si>
  <si>
    <t>R</t>
  </si>
  <si>
    <t>L</t>
  </si>
  <si>
    <t>FALTAN</t>
  </si>
  <si>
    <t>FALTA</t>
  </si>
  <si>
    <t>K</t>
  </si>
  <si>
    <t>S</t>
  </si>
  <si>
    <t>ALUMNOS</t>
  </si>
  <si>
    <t>NO. DE CONTROL</t>
  </si>
  <si>
    <t>LISTADO DE ALUMNOS QUE NO HAN CONTESTADO LA ENCUESTA DE SATISFACCIÓN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</si>
</sst>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Wingdings 2"/>
      <family val="1"/>
      <charset val="2"/>
    </font>
    <font>
      <sz val="6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Wingdings 2"/>
      <family val="1"/>
      <charset val="2"/>
    </font>
    <font>
      <b/>
      <sz val="10"/>
      <color theme="1"/>
      <name val="Arial"/>
      <family val="2"/>
    </font>
    <font>
      <b/>
      <sz val="16"/>
      <color theme="1"/>
      <name val="Wingdings 2"/>
      <family val="1"/>
      <charset val="2"/>
    </font>
    <font>
      <sz val="9"/>
      <color theme="1"/>
      <name val="Arial"/>
      <family val="2"/>
    </font>
    <font>
      <b/>
      <sz val="16"/>
      <color theme="0"/>
      <name val="Wingdings 2"/>
      <family val="1"/>
      <charset val="2"/>
    </font>
    <font>
      <b/>
      <sz val="10"/>
      <color theme="0"/>
      <name val="Wingdings 2"/>
      <family val="1"/>
      <charset val="2"/>
    </font>
    <font>
      <sz val="10"/>
      <color theme="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" fontId="1" fillId="0" borderId="0" xfId="0" applyNumberFormat="1" applyFont="1"/>
    <xf numFmtId="1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6" fillId="4" borderId="0" xfId="0" applyFont="1" applyFill="1"/>
    <xf numFmtId="0" fontId="1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left" wrapText="1"/>
    </xf>
    <xf numFmtId="1" fontId="1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/>
    <xf numFmtId="0" fontId="9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1" fontId="10" fillId="0" borderId="1" xfId="0" applyNumberFormat="1" applyFont="1" applyBorder="1" applyAlignment="1">
      <alignment horizontal="left" wrapText="1"/>
    </xf>
    <xf numFmtId="49" fontId="1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horizontal="center" wrapText="1"/>
    </xf>
    <xf numFmtId="0" fontId="1" fillId="3" borderId="0" xfId="0" applyFont="1" applyFill="1" applyAlignment="1"/>
    <xf numFmtId="0" fontId="6" fillId="4" borderId="0" xfId="0" applyFont="1" applyFill="1" applyAlignment="1"/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4" xfId="0" applyFont="1" applyFill="1" applyBorder="1"/>
    <xf numFmtId="0" fontId="1" fillId="0" borderId="0" xfId="0" applyFont="1" applyAlignment="1">
      <alignment wrapText="1"/>
    </xf>
    <xf numFmtId="1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3" borderId="0" xfId="0" applyFont="1" applyFill="1" applyAlignment="1">
      <alignment horizontal="left"/>
    </xf>
    <xf numFmtId="0" fontId="7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left" wrapText="1"/>
    </xf>
    <xf numFmtId="1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1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6" fillId="4" borderId="1" xfId="0" applyFont="1" applyFill="1" applyBorder="1"/>
    <xf numFmtId="0" fontId="1" fillId="0" borderId="1" xfId="0" applyFont="1" applyBorder="1" applyAlignment="1">
      <alignment horizontal="left"/>
    </xf>
    <xf numFmtId="0" fontId="6" fillId="4" borderId="0" xfId="0" applyFont="1" applyFill="1" applyBorder="1" applyAlignment="1">
      <alignment horizontal="left" wrapText="1"/>
    </xf>
    <xf numFmtId="0" fontId="1" fillId="0" borderId="4" xfId="0" applyFont="1" applyBorder="1"/>
    <xf numFmtId="0" fontId="0" fillId="0" borderId="4" xfId="0" applyBorder="1"/>
    <xf numFmtId="1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left" vertical="center"/>
    </xf>
    <xf numFmtId="1" fontId="1" fillId="0" borderId="4" xfId="0" applyNumberFormat="1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" fontId="1" fillId="0" borderId="4" xfId="0" applyNumberFormat="1" applyFont="1" applyBorder="1"/>
    <xf numFmtId="1" fontId="1" fillId="3" borderId="4" xfId="0" applyNumberFormat="1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1" fontId="1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1" fontId="6" fillId="7" borderId="0" xfId="0" applyNumberFormat="1" applyFont="1" applyFill="1" applyAlignment="1">
      <alignment horizontal="center" wrapText="1"/>
    </xf>
    <xf numFmtId="1" fontId="6" fillId="7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15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.-VINCULACI&#211;N/0.-%20FEB%20-%20JUL%2021/Pr&#225;cticas%20profesionales/REGULA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.-VINCULACI&#211;N/0.-%20FEB%20-%20JUL%2021/Encuesta%20de%20satisfacci&#243;n/LISTAS_5TO_SE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R"/>
      <sheetName val="S"/>
      <sheetName val="T"/>
    </sheetNames>
    <sheetDataSet>
      <sheetData sheetId="0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ARIZA DOMINGUEZ NANCY LIDOYNETT</v>
          </cell>
        </row>
        <row r="14">
          <cell r="C14" t="str">
            <v>BENITEZ ARREDONDO KEVIN EMMANUEL</v>
          </cell>
        </row>
        <row r="15">
          <cell r="C15" t="str">
            <v>BRAVO GARCIA KAROL</v>
          </cell>
        </row>
        <row r="16">
          <cell r="C16" t="str">
            <v>CARDOSO GARCIA ALONDRA</v>
          </cell>
        </row>
        <row r="17">
          <cell r="C17" t="str">
            <v>CORTES CONTRERAS LISET GUADALUPE</v>
          </cell>
        </row>
        <row r="18">
          <cell r="C18" t="str">
            <v>CORTES RAMOS YESSICA SURIKEY</v>
          </cell>
        </row>
        <row r="19">
          <cell r="C19" t="str">
            <v>CRISOSTOMO SANTAMARIA LESLY DANAHE</v>
          </cell>
        </row>
        <row r="20">
          <cell r="C20" t="str">
            <v>DIAZ RODRIGUEZ ERIC MIGUEL</v>
          </cell>
        </row>
        <row r="21">
          <cell r="C21" t="str">
            <v>DIAZ TELLEZ YULIANA</v>
          </cell>
        </row>
        <row r="22">
          <cell r="C22" t="str">
            <v>ESCALONA SUAREZ IRAIS ABRIL</v>
          </cell>
        </row>
        <row r="23">
          <cell r="C23" t="str">
            <v>ESCOBAR LOPEZ BRISA ALEJANDRA</v>
          </cell>
        </row>
        <row r="24">
          <cell r="C24" t="str">
            <v>FERREL HERNANDEZ ALINNE ABIGAIL</v>
          </cell>
        </row>
        <row r="25">
          <cell r="C25" t="str">
            <v>FLORES AGUILAR AZALEA ALELI</v>
          </cell>
        </row>
        <row r="26">
          <cell r="C26" t="str">
            <v>FLORES RAMOS JESICA MAYRANI</v>
          </cell>
        </row>
        <row r="27">
          <cell r="C27" t="str">
            <v>FLORES HERNANDEZ MAYRA MARISOL</v>
          </cell>
        </row>
        <row r="28">
          <cell r="C28" t="str">
            <v>FRANCO MENDIETA IZEL AMAYRANI</v>
          </cell>
        </row>
        <row r="29">
          <cell r="C29" t="str">
            <v>GADEA ZAPOTITLA DAVID</v>
          </cell>
        </row>
        <row r="30">
          <cell r="C30" t="str">
            <v>GARCIA DURAN SARAI</v>
          </cell>
        </row>
        <row r="31">
          <cell r="C31" t="str">
            <v>GARCIA LUCERO LUIS ANTONIO</v>
          </cell>
        </row>
        <row r="32">
          <cell r="C32" t="str">
            <v>GOMEZ MEJIA KARLA LETICIA</v>
          </cell>
        </row>
        <row r="33">
          <cell r="C33" t="str">
            <v>HERNANDEZ GAYOSSO MARTHA JOSELYN</v>
          </cell>
        </row>
        <row r="34">
          <cell r="C34" t="str">
            <v>HERNANDEZ MONTES DE OCA GRECIA</v>
          </cell>
        </row>
        <row r="35">
          <cell r="C35" t="str">
            <v>IBARRA NERI ARLETT</v>
          </cell>
        </row>
        <row r="36">
          <cell r="C36" t="str">
            <v>JAHEN SALGADO JIAPSI AYLIN</v>
          </cell>
        </row>
        <row r="37">
          <cell r="C37" t="str">
            <v>JIMENEZ LEON MELANIE JATZIRY</v>
          </cell>
        </row>
        <row r="38">
          <cell r="C38" t="str">
            <v>LIMA SAAVEDRA VALERIA</v>
          </cell>
        </row>
        <row r="39">
          <cell r="C39" t="str">
            <v>MANZO NAJERA DIEGO ANTONIO</v>
          </cell>
        </row>
        <row r="40">
          <cell r="C40" t="str">
            <v>MARTINEZ AGUILAR GUADALUPE ANAHI</v>
          </cell>
        </row>
        <row r="41">
          <cell r="C41" t="str">
            <v>MOLINA GUTIERREZ CARLOS</v>
          </cell>
        </row>
        <row r="42">
          <cell r="C42" t="str">
            <v>MONTES JAIMES LIDIA SUSANA</v>
          </cell>
        </row>
        <row r="43">
          <cell r="C43" t="str">
            <v>MORALES MORALES MARIEL</v>
          </cell>
        </row>
        <row r="44">
          <cell r="C44" t="str">
            <v>MORALES PALMA PAOLA SOLEDAD</v>
          </cell>
        </row>
        <row r="45">
          <cell r="C45" t="str">
            <v>MUÑOZ RAMIREZ JESUS JONATAN</v>
          </cell>
        </row>
        <row r="46">
          <cell r="C46" t="str">
            <v>ORILLO GONZALEZ ERIC DARIO</v>
          </cell>
        </row>
        <row r="47">
          <cell r="C47" t="str">
            <v>PUEBLA MERCADO ALEXANDRA</v>
          </cell>
        </row>
        <row r="48">
          <cell r="C48" t="str">
            <v>RAMIREZ DOMINGUEZ GIULIETTA</v>
          </cell>
        </row>
        <row r="49">
          <cell r="C49" t="str">
            <v>RAMIREZ MENDOZA EVELIN ANETTE</v>
          </cell>
        </row>
        <row r="50">
          <cell r="C50" t="str">
            <v>RAMIREZ MONDRAGON FELIX EMILIANO</v>
          </cell>
        </row>
        <row r="51">
          <cell r="C51" t="str">
            <v>REYES HERNANDEZ QUETZALLI ITZEL</v>
          </cell>
        </row>
        <row r="52">
          <cell r="C52" t="str">
            <v>RIVERA DE LEON XOCHITL ARIANA</v>
          </cell>
        </row>
        <row r="53">
          <cell r="C53" t="str">
            <v>ROBLES MENCOS ISAAC JAHIR</v>
          </cell>
        </row>
        <row r="54">
          <cell r="C54" t="str">
            <v>SANCHEZ CEREZO DANIELA CAROLINA</v>
          </cell>
        </row>
        <row r="55">
          <cell r="C55" t="str">
            <v>SANCHEZ PEREZ DALIA</v>
          </cell>
        </row>
        <row r="56">
          <cell r="C56" t="str">
            <v>SANCHEZ CORONA ALONDRA</v>
          </cell>
        </row>
        <row r="57">
          <cell r="C57" t="str">
            <v>SANTAMARIA HIDALGO SIDNEY VANESSA</v>
          </cell>
        </row>
        <row r="58">
          <cell r="C58" t="str">
            <v>TAPIA MARTINEZ KAREN ITZEL</v>
          </cell>
        </row>
        <row r="59">
          <cell r="C59" t="str">
            <v>TOLEDANO MARTINEZ FERNANDA</v>
          </cell>
        </row>
        <row r="60">
          <cell r="C60" t="str">
            <v>TORRES MORAN AYLYN</v>
          </cell>
        </row>
        <row r="61">
          <cell r="C61" t="str">
            <v>YAÑEZ CHOMBO JESUS MAXIMILIANO</v>
          </cell>
        </row>
      </sheetData>
      <sheetData sheetId="1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AGUILAR VAZQUEZ DULCE CAROLINA</v>
          </cell>
        </row>
        <row r="14">
          <cell r="C14" t="str">
            <v>AMARO CAZARES JOHANA IVON</v>
          </cell>
        </row>
        <row r="15">
          <cell r="C15" t="str">
            <v>AMARO PERDOMO ERICK LEONARDO</v>
          </cell>
        </row>
        <row r="16">
          <cell r="C16" t="str">
            <v>ARAGON BELTRAN MERARI</v>
          </cell>
        </row>
        <row r="17">
          <cell r="C17" t="str">
            <v>ARAGON TEPANGO KAREN</v>
          </cell>
        </row>
        <row r="18">
          <cell r="C18" t="str">
            <v>BALON SECUNDINO JESUS ANTONIO</v>
          </cell>
        </row>
        <row r="19">
          <cell r="C19" t="str">
            <v>BARRERA MARTINEZ ALDAIR</v>
          </cell>
        </row>
        <row r="20">
          <cell r="C20" t="str">
            <v>BARRETO ESTRADA JOSE ALBERTO</v>
          </cell>
        </row>
        <row r="21">
          <cell r="C21" t="str">
            <v>BRACA PEREZ PERLA ESMERALDA</v>
          </cell>
        </row>
        <row r="22">
          <cell r="C22" t="str">
            <v>CANDIA JIMENEZ BETSAIDA ISABEL</v>
          </cell>
        </row>
        <row r="23">
          <cell r="C23" t="str">
            <v>CARRASCO QUINTANA JUAN ANTONIO</v>
          </cell>
        </row>
        <row r="24">
          <cell r="C24" t="str">
            <v>CARRILLO MORA FERNANDA</v>
          </cell>
        </row>
        <row r="25">
          <cell r="C25" t="str">
            <v>CHIGUIL MIRANDA DEMIAN JASIEL</v>
          </cell>
        </row>
        <row r="26">
          <cell r="C26" t="str">
            <v>CORRALES MENDOZA DANAE</v>
          </cell>
        </row>
        <row r="27">
          <cell r="C27" t="str">
            <v>ESPINOZA DIAZ ALEJANDRO SAMAEL</v>
          </cell>
        </row>
        <row r="28">
          <cell r="C28" t="str">
            <v>GALICIA JIMENEZ LUCERO YOSAJANDY</v>
          </cell>
        </row>
        <row r="29">
          <cell r="C29" t="str">
            <v>GALVAN TORRES SARAHI</v>
          </cell>
        </row>
        <row r="30">
          <cell r="C30" t="str">
            <v>GARCIA HERAS RENATA DANIELLE</v>
          </cell>
        </row>
        <row r="31">
          <cell r="C31" t="str">
            <v>GARCIA MORENO ELDIR</v>
          </cell>
        </row>
        <row r="32">
          <cell r="C32" t="str">
            <v>GIL CANO DIANA BELEN</v>
          </cell>
        </row>
        <row r="33">
          <cell r="C33" t="str">
            <v>HIDALGO PADILLA JOSUE ALEJANDRO</v>
          </cell>
        </row>
        <row r="34">
          <cell r="C34" t="str">
            <v>LEDESMA LIVERA VALENTINA</v>
          </cell>
        </row>
        <row r="35">
          <cell r="C35" t="str">
            <v>LONA GARCIA AIXA MERARI</v>
          </cell>
        </row>
        <row r="36">
          <cell r="C36" t="str">
            <v>LOZANO GALAN ESMERALDA GUADALUPE</v>
          </cell>
        </row>
        <row r="37">
          <cell r="C37" t="str">
            <v>MARIN PORTILLO OMAR ALEXIS</v>
          </cell>
        </row>
        <row r="38">
          <cell r="C38" t="str">
            <v>MEZA CIMA KARLA ELENA</v>
          </cell>
        </row>
        <row r="39">
          <cell r="C39" t="str">
            <v>MORALES DIAZ KARLA ALEXIA</v>
          </cell>
        </row>
        <row r="40">
          <cell r="C40" t="str">
            <v>MORALES MEJIA ADRIANA METZLI</v>
          </cell>
        </row>
        <row r="41">
          <cell r="C41" t="str">
            <v>MUÑOZ FLORES EVELYN</v>
          </cell>
        </row>
        <row r="42">
          <cell r="C42" t="str">
            <v>ORTEGA BARRERA VICTOR ZABDIEL</v>
          </cell>
        </row>
        <row r="43">
          <cell r="C43" t="str">
            <v>PADILLA CARDOSO AURORA ISABEL</v>
          </cell>
        </row>
        <row r="44">
          <cell r="C44" t="str">
            <v>PEDRAZA GUERRERO CINTHYA VANESSA</v>
          </cell>
        </row>
        <row r="45">
          <cell r="C45" t="str">
            <v>PEDRAZA ROSALES ESMERALDA</v>
          </cell>
        </row>
        <row r="46">
          <cell r="C46" t="str">
            <v>PEREZ PEREZ JULIAN</v>
          </cell>
        </row>
        <row r="47">
          <cell r="C47" t="str">
            <v>PLATA MATIAS DANIA MAETZI</v>
          </cell>
        </row>
        <row r="48">
          <cell r="C48" t="str">
            <v>RAMIREZ HERRERA EDUARDO</v>
          </cell>
        </row>
        <row r="49">
          <cell r="C49" t="str">
            <v>RAMIREZ MUÑOZ HANNIA NICOLE</v>
          </cell>
        </row>
        <row r="50">
          <cell r="C50" t="str">
            <v>REYNOSO GIL CITLALY</v>
          </cell>
        </row>
        <row r="51">
          <cell r="C51" t="str">
            <v>RODRIGUEZ DOLORES SARAH YAILENE</v>
          </cell>
        </row>
        <row r="52">
          <cell r="C52" t="str">
            <v>ROJAS BARAJAS ALEJANDRO</v>
          </cell>
        </row>
        <row r="53">
          <cell r="C53" t="str">
            <v>SALGADO LOPEZ BRIGIDA</v>
          </cell>
        </row>
        <row r="54">
          <cell r="C54" t="str">
            <v>SANCHEZ NOPALTITLA ANETTE</v>
          </cell>
        </row>
        <row r="55">
          <cell r="C55" t="str">
            <v>SANCHEZ GUZMAN ANDREA LIZBETH</v>
          </cell>
        </row>
        <row r="56">
          <cell r="C56" t="str">
            <v>SOLIS MUNGUIA ALEJANDRO DANIEL</v>
          </cell>
        </row>
        <row r="57">
          <cell r="C57" t="str">
            <v>TAPIA RODRIGUEZ VALERIA</v>
          </cell>
        </row>
        <row r="58">
          <cell r="C58" t="str">
            <v>TORRES GALVAN ALEJANDRO ALDAHIR</v>
          </cell>
        </row>
        <row r="59">
          <cell r="C59" t="str">
            <v>TORRES HERNANDEZ CLAUDIA IVETH</v>
          </cell>
        </row>
        <row r="60">
          <cell r="C60" t="str">
            <v>URZUA GONZAGA JAIR GUILLERMO</v>
          </cell>
        </row>
        <row r="61">
          <cell r="C61" t="str">
            <v>YAÑEZ ALDANA JOSE MANUEL</v>
          </cell>
        </row>
        <row r="62">
          <cell r="C62" t="str">
            <v>YAÑEZ OLIVAREZ JACOB</v>
          </cell>
        </row>
      </sheetData>
      <sheetData sheetId="2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BARRERA MACHIN NANCY</v>
          </cell>
        </row>
        <row r="14">
          <cell r="C14" t="str">
            <v>BENITEZ VILLANUEVA RONALD</v>
          </cell>
        </row>
        <row r="15">
          <cell r="C15" t="str">
            <v>BONILLA LOPEZ CRISTOPHER</v>
          </cell>
        </row>
        <row r="16">
          <cell r="C16" t="str">
            <v>CARRILLO ROMANO NOHEMI MERAB</v>
          </cell>
        </row>
        <row r="17">
          <cell r="C17" t="str">
            <v>CASTILLO MORALES LITZY</v>
          </cell>
        </row>
        <row r="18">
          <cell r="C18" t="str">
            <v>CELON MATA MONSERRAT</v>
          </cell>
        </row>
        <row r="19">
          <cell r="C19" t="str">
            <v>CERVANTES HERRERA DANIELA</v>
          </cell>
        </row>
        <row r="20">
          <cell r="C20" t="str">
            <v>DIAZ GARCIA LUIS ROBERTO</v>
          </cell>
        </row>
        <row r="21">
          <cell r="C21" t="str">
            <v>FLORES BENITEZ ALEJANDRO DANIEL</v>
          </cell>
        </row>
        <row r="22">
          <cell r="C22" t="str">
            <v>FRANCO PONCE ALEIDA GUADALUPE</v>
          </cell>
        </row>
        <row r="23">
          <cell r="C23" t="str">
            <v>FRANCO YAÑEZ JOSE DAVID</v>
          </cell>
        </row>
        <row r="24">
          <cell r="C24" t="str">
            <v>GALLARDO MENDEZ YAHIR</v>
          </cell>
        </row>
        <row r="25">
          <cell r="C25" t="str">
            <v>GARCIA ARIZA EMILIANO AQUILES</v>
          </cell>
        </row>
        <row r="26">
          <cell r="C26" t="str">
            <v>GARCIA BAHENA YOLANDA BRISEIDA</v>
          </cell>
        </row>
        <row r="27">
          <cell r="C27" t="str">
            <v>GARCIA PAREDES IAN JAVIER</v>
          </cell>
        </row>
        <row r="28">
          <cell r="C28" t="str">
            <v>GONZALEZ CONDE NATALIA</v>
          </cell>
        </row>
        <row r="29">
          <cell r="C29" t="str">
            <v>GONZALEZ MORALES CESAR URIEL</v>
          </cell>
        </row>
        <row r="30">
          <cell r="C30" t="str">
            <v>GUZMAN PEREZ CESAR EUGENIO</v>
          </cell>
        </row>
        <row r="31">
          <cell r="C31" t="str">
            <v>HUITZIL GUTIERREZ EDGAR IVAN</v>
          </cell>
        </row>
        <row r="32">
          <cell r="C32" t="str">
            <v>JIMENEZ CARMONA XIMENA YAZMIN</v>
          </cell>
        </row>
        <row r="33">
          <cell r="C33" t="str">
            <v>LEYNEZ GUEVARA ISIS ARIADNA</v>
          </cell>
        </row>
        <row r="34">
          <cell r="C34" t="str">
            <v>LOPEZ LOPEZ MAYA ITZEL</v>
          </cell>
        </row>
        <row r="35">
          <cell r="C35" t="str">
            <v>LOPEZ YAÑEZ KARLA DESIREE</v>
          </cell>
        </row>
        <row r="36">
          <cell r="C36" t="str">
            <v>MARIN RAMIREZ NAHOMI VIRIDIAN</v>
          </cell>
        </row>
        <row r="37">
          <cell r="C37" t="str">
            <v>MARROQUIN TORRES MARIANA EDITH</v>
          </cell>
        </row>
        <row r="38">
          <cell r="C38" t="str">
            <v>MARTINEZ GONZALEZ TRISTAN ALAIN</v>
          </cell>
        </row>
        <row r="39">
          <cell r="C39" t="str">
            <v>MIALMA REYES ALEJANDRA</v>
          </cell>
        </row>
        <row r="40">
          <cell r="C40" t="str">
            <v>MIRANDA LOPEZ RAQUEL</v>
          </cell>
        </row>
        <row r="41">
          <cell r="C41" t="str">
            <v>MONTERO GALINDO YUTZIL YARARAY</v>
          </cell>
        </row>
        <row r="42">
          <cell r="C42" t="str">
            <v>PEREZ SANTOS GAEL ALEJANDRO</v>
          </cell>
        </row>
        <row r="43">
          <cell r="C43" t="str">
            <v>POPOCA PEREZ ILSE GABRIELA</v>
          </cell>
        </row>
        <row r="44">
          <cell r="C44" t="str">
            <v>RAMIREZ MENDOZA ATZIRI GUADALUPE</v>
          </cell>
        </row>
        <row r="45">
          <cell r="C45" t="str">
            <v>RAMIREZ SALDAÑA MARIANA</v>
          </cell>
        </row>
        <row r="46">
          <cell r="C46" t="str">
            <v>REYES AGUILAR DANNA PAOLA</v>
          </cell>
        </row>
        <row r="47">
          <cell r="C47" t="str">
            <v>REYES SANCHEZ CITLALI</v>
          </cell>
        </row>
        <row r="48">
          <cell r="C48" t="str">
            <v>RIOS RIVAS SAUL</v>
          </cell>
        </row>
        <row r="49">
          <cell r="C49" t="str">
            <v>RIVAS OCAMPO KEYLA MERARI</v>
          </cell>
        </row>
        <row r="50">
          <cell r="C50" t="str">
            <v>RIVERA CAMACHO ALEJANDRA</v>
          </cell>
        </row>
        <row r="51">
          <cell r="C51" t="str">
            <v>SANCHEZ MELISSA</v>
          </cell>
        </row>
        <row r="52">
          <cell r="C52" t="str">
            <v>SANCHEZ RIVAS JIMENA YADIRA</v>
          </cell>
        </row>
        <row r="53">
          <cell r="C53" t="str">
            <v>SANTANA TREJO DARA MONSERRAT</v>
          </cell>
        </row>
        <row r="54">
          <cell r="C54" t="str">
            <v>TEOFILO OROZCO JAVIER EMMANUEL</v>
          </cell>
        </row>
        <row r="55">
          <cell r="C55" t="str">
            <v>TORRES GONZALEZ CASANDRA ANALY</v>
          </cell>
        </row>
        <row r="56">
          <cell r="C56" t="str">
            <v>TORRES LOPEZ BRAYAN</v>
          </cell>
        </row>
        <row r="57">
          <cell r="C57" t="str">
            <v>TRONCOSO FLORES OLIVERIO</v>
          </cell>
        </row>
        <row r="58">
          <cell r="C58" t="str">
            <v>VALLE FERNANDEZ KARLA</v>
          </cell>
        </row>
        <row r="59">
          <cell r="C59" t="str">
            <v>VELAZQUEZ CARRERA LUIS FERNANDO</v>
          </cell>
        </row>
        <row r="60">
          <cell r="C60" t="str">
            <v>YAÑEZ VILLEGAS ANA PAOLA</v>
          </cell>
        </row>
      </sheetData>
      <sheetData sheetId="3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AGUIRRE FLORES ARIANA XIMENA</v>
          </cell>
        </row>
        <row r="14">
          <cell r="C14" t="str">
            <v>ALFONSO GALICIA STEFANY MONSERRAT</v>
          </cell>
        </row>
        <row r="15">
          <cell r="C15" t="str">
            <v>AMARO AMARO AILIN KETZALI</v>
          </cell>
        </row>
        <row r="16">
          <cell r="C16" t="str">
            <v>AMARO GORDILLO JENNIFER MARIANA</v>
          </cell>
        </row>
        <row r="17">
          <cell r="C17" t="str">
            <v>AVILA CONTRERAS KITSIA YAMILETH</v>
          </cell>
        </row>
        <row r="18">
          <cell r="C18" t="str">
            <v>CABAÑAS VALLE DANNA LIZETTE</v>
          </cell>
        </row>
        <row r="19">
          <cell r="C19" t="str">
            <v>CASTILLO LORA ANDREA</v>
          </cell>
        </row>
        <row r="20">
          <cell r="C20" t="str">
            <v>CORTES CARLOS URIEL</v>
          </cell>
        </row>
        <row r="21">
          <cell r="C21" t="str">
            <v>CORTES SORIANO BERNARDO JESUS</v>
          </cell>
        </row>
        <row r="22">
          <cell r="C22" t="str">
            <v>DIAZ DELGADO JACOB ZAHID</v>
          </cell>
        </row>
        <row r="23">
          <cell r="C23" t="str">
            <v>GARAY GALICIA CITLALI IMAZUL</v>
          </cell>
        </row>
        <row r="24">
          <cell r="C24" t="str">
            <v>GARCIA REZA YAMILETH MARISOL</v>
          </cell>
        </row>
        <row r="25">
          <cell r="C25" t="str">
            <v>GARCIA TRUJILLO MALENY VANESSA</v>
          </cell>
        </row>
        <row r="26">
          <cell r="C26" t="str">
            <v>GARCIA VAZQUEZ YOSAHANDI</v>
          </cell>
        </row>
        <row r="27">
          <cell r="C27" t="str">
            <v>GARGALLO LONA TONANTZIN</v>
          </cell>
        </row>
        <row r="28">
          <cell r="C28" t="str">
            <v>GIL AGUILAR CINTHIA ROCIO</v>
          </cell>
        </row>
        <row r="29">
          <cell r="C29" t="str">
            <v>HERNANDEZ GUZMAN ALAN</v>
          </cell>
        </row>
        <row r="30">
          <cell r="C30" t="str">
            <v>HERNANDEZ LUCERO PABLO ALBERTO</v>
          </cell>
        </row>
        <row r="31">
          <cell r="C31" t="str">
            <v>JIMENEZ FLORES JENNYFER ITZEL</v>
          </cell>
        </row>
        <row r="32">
          <cell r="C32" t="str">
            <v>LEAL YITZEL ALEJANDRA</v>
          </cell>
        </row>
        <row r="33">
          <cell r="C33" t="str">
            <v>LINARTE SANCHEZ JOSUE EZEQUIEL</v>
          </cell>
        </row>
        <row r="34">
          <cell r="C34" t="str">
            <v>LUCERO ALVAREZ ERENDIRA ABIGAIL</v>
          </cell>
        </row>
        <row r="35">
          <cell r="C35" t="str">
            <v>MARTINEZ GARCIA LESLIE VANESSA</v>
          </cell>
        </row>
        <row r="36">
          <cell r="C36" t="str">
            <v>MEDINA PEREZ VALENTINA</v>
          </cell>
        </row>
        <row r="37">
          <cell r="C37" t="str">
            <v>MEJIA CALDERON MARIANA ALEJANDRA</v>
          </cell>
        </row>
        <row r="38">
          <cell r="C38" t="str">
            <v>MIRAFUENTES GUZMAN EDUARDO</v>
          </cell>
        </row>
        <row r="39">
          <cell r="C39" t="str">
            <v>MORA VASQUEZ ROGELIO ALFONSO</v>
          </cell>
        </row>
        <row r="40">
          <cell r="C40" t="str">
            <v>NAZARIO VAZQUEZ VICTOR HUGO</v>
          </cell>
        </row>
        <row r="41">
          <cell r="C41" t="str">
            <v>OLAYO RAMOS DAYSI FERNANDA</v>
          </cell>
        </row>
        <row r="42">
          <cell r="C42" t="str">
            <v>PEREZ DE LA CRUZ ROBERTO</v>
          </cell>
        </row>
        <row r="43">
          <cell r="C43" t="str">
            <v>REYES RODRIGUEZ KARINA</v>
          </cell>
        </row>
        <row r="44">
          <cell r="C44" t="str">
            <v>SANCHEZ LOPEZ FERNANDO JESUS</v>
          </cell>
        </row>
        <row r="45">
          <cell r="C45" t="str">
            <v>SANCHEZ MORALES ERIK UZZIEL</v>
          </cell>
        </row>
        <row r="46">
          <cell r="C46" t="str">
            <v>SANDOVAL GARCIA ISAAC</v>
          </cell>
        </row>
        <row r="47">
          <cell r="C47" t="str">
            <v>SERRANO RODRIGUEZ YAEL</v>
          </cell>
        </row>
        <row r="48">
          <cell r="C48" t="str">
            <v>SOLIS MENDEZ JUAN DANIEL</v>
          </cell>
        </row>
        <row r="49">
          <cell r="C49" t="str">
            <v>TECLA ROCHA ALONDRA</v>
          </cell>
        </row>
        <row r="50">
          <cell r="C50" t="str">
            <v>TORRES RAMOS MILDRED AKETZALI</v>
          </cell>
        </row>
        <row r="51">
          <cell r="C51" t="str">
            <v>TORRES AGUILAR JUAN MANUEL</v>
          </cell>
        </row>
        <row r="52">
          <cell r="C52" t="str">
            <v>VIDAL CEDEÑO OSMAR URIEL</v>
          </cell>
        </row>
        <row r="53">
          <cell r="C53" t="str">
            <v>VILLADOBLE VILLAFAN ADILENE</v>
          </cell>
        </row>
        <row r="54">
          <cell r="C54" t="str">
            <v>VILLEGAS MORALES JHUNNUE ITZEL</v>
          </cell>
        </row>
        <row r="55">
          <cell r="C55" t="str">
            <v>VIQUE ROMANO RAFAEL</v>
          </cell>
        </row>
        <row r="56">
          <cell r="C56" t="str">
            <v>ZAVALA RAYMUNDO NANCY</v>
          </cell>
        </row>
      </sheetData>
      <sheetData sheetId="4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ALVARADO VILLANUEVA MARIA FERNANDA</v>
          </cell>
        </row>
        <row r="14">
          <cell r="C14" t="str">
            <v>APARICIO GARCIA MARCO HAZIEL</v>
          </cell>
        </row>
        <row r="15">
          <cell r="C15" t="str">
            <v>ARELLANO GARCIA MIRKA YATSIRI</v>
          </cell>
        </row>
        <row r="16">
          <cell r="C16" t="str">
            <v>ARIAS BALDOVINOS LAILA NATALIA</v>
          </cell>
        </row>
        <row r="17">
          <cell r="C17" t="str">
            <v>BARRERA MENDOZA IRAN YOLOTZYN</v>
          </cell>
        </row>
        <row r="18">
          <cell r="C18" t="str">
            <v>BEZAREZ MORALES JOSE DAVID</v>
          </cell>
        </row>
        <row r="19">
          <cell r="C19" t="str">
            <v>CANO HERNANDEZ RAUL</v>
          </cell>
        </row>
        <row r="20">
          <cell r="C20" t="str">
            <v>CATARINO PAVIA JASMIN</v>
          </cell>
        </row>
        <row r="21">
          <cell r="C21" t="str">
            <v>CENTENO GAXIOLA BRIAN JOSEPH</v>
          </cell>
        </row>
        <row r="22">
          <cell r="C22" t="str">
            <v>CHAVEZ BELTRAN PAULINA ESCARLET</v>
          </cell>
        </row>
        <row r="23">
          <cell r="C23" t="str">
            <v>CORRALES GUTIERREZ JESUS VLADIMIR</v>
          </cell>
        </row>
        <row r="24">
          <cell r="C24" t="str">
            <v>CRUZ ROSARIO JESUS OSWALDO</v>
          </cell>
        </row>
        <row r="25">
          <cell r="C25" t="str">
            <v>DAZA ARIZA LUCERO MICHELLE</v>
          </cell>
        </row>
        <row r="26">
          <cell r="C26" t="str">
            <v>DE LA ROSA CARRERA CARLOS DAVID</v>
          </cell>
        </row>
        <row r="27">
          <cell r="C27" t="str">
            <v>DE LA ROSA MARTINEZ DIEGO</v>
          </cell>
        </row>
        <row r="28">
          <cell r="C28" t="str">
            <v>ESQUIVEL ESTUDILLO JUAN MIXEL</v>
          </cell>
        </row>
        <row r="29">
          <cell r="C29" t="str">
            <v>GARCIA GARCIA JOSE LUIS</v>
          </cell>
        </row>
        <row r="30">
          <cell r="C30" t="str">
            <v>GARCIA GOMEZ PAOLA JATZIRY</v>
          </cell>
        </row>
        <row r="31">
          <cell r="C31" t="str">
            <v>GUZMAN SALAZAR CELESTE</v>
          </cell>
        </row>
        <row r="32">
          <cell r="C32" t="str">
            <v>HERNANDEZ HERRERA AXEL</v>
          </cell>
        </row>
        <row r="33">
          <cell r="C33" t="str">
            <v>HERNANDEZ HERRERA MARIA FERNANDA</v>
          </cell>
        </row>
        <row r="34">
          <cell r="C34" t="str">
            <v>HERNANDEZ ROSALES JATZIRI SARAHI</v>
          </cell>
        </row>
        <row r="35">
          <cell r="C35" t="str">
            <v>HINOJOSA GALLARDO MARIAN</v>
          </cell>
        </row>
        <row r="36">
          <cell r="C36" t="str">
            <v>LEIJA BUCIO DANIELA SARAI</v>
          </cell>
        </row>
        <row r="37">
          <cell r="C37" t="str">
            <v>LOPEZ BAUTISTA DANIELA ITZEL</v>
          </cell>
        </row>
        <row r="38">
          <cell r="C38" t="str">
            <v>MANRRIQUE CAÑETE JETZAMANI</v>
          </cell>
        </row>
        <row r="39">
          <cell r="C39" t="str">
            <v>MARIN ANGELES ZABDI MAJABEK</v>
          </cell>
        </row>
        <row r="40">
          <cell r="C40" t="str">
            <v>MARIN FRIAS XIMENA</v>
          </cell>
        </row>
        <row r="41">
          <cell r="C41" t="str">
            <v>MARTINEZ MEDEL TANIA GICELA</v>
          </cell>
        </row>
        <row r="42">
          <cell r="C42" t="str">
            <v>MORALES GUZMAN ADRIANA MARISOL</v>
          </cell>
        </row>
        <row r="43">
          <cell r="C43" t="str">
            <v>PERETE GONZALEZ ANA PAOLA</v>
          </cell>
        </row>
        <row r="44">
          <cell r="C44" t="str">
            <v>RIOS CAMPOS SANTIAGO DE JESUS</v>
          </cell>
        </row>
        <row r="45">
          <cell r="C45" t="str">
            <v>ROMAN FUENTES CARLOS GABRIEL</v>
          </cell>
        </row>
        <row r="46">
          <cell r="C46" t="str">
            <v>ROSAS FLORES EDUARDO YAIR</v>
          </cell>
        </row>
        <row r="47">
          <cell r="C47" t="str">
            <v>SANCHEZ CARRILLO BERENICE</v>
          </cell>
        </row>
        <row r="48">
          <cell r="C48" t="str">
            <v>SANCHEZ CARMONA BIANCA JACIEL</v>
          </cell>
        </row>
        <row r="49">
          <cell r="C49" t="str">
            <v>SANDOVAL GONZALEZ ALONDRA</v>
          </cell>
        </row>
        <row r="50">
          <cell r="C50" t="str">
            <v>TIEMPOS CUENCA NAHOMI</v>
          </cell>
        </row>
        <row r="51">
          <cell r="C51" t="str">
            <v>TORRES COYOTE ALICIA</v>
          </cell>
        </row>
        <row r="52">
          <cell r="C52" t="str">
            <v>VAZQUEZ TORRES EDUARDO RUFINO</v>
          </cell>
        </row>
        <row r="53">
          <cell r="C53" t="str">
            <v>VEGA ORTIZ WENDY NOEMI</v>
          </cell>
        </row>
      </sheetData>
      <sheetData sheetId="5"/>
      <sheetData sheetId="6">
        <row r="1">
          <cell r="C1"/>
        </row>
        <row r="2">
          <cell r="C2"/>
        </row>
        <row r="3">
          <cell r="C3"/>
        </row>
        <row r="4">
          <cell r="C4"/>
        </row>
        <row r="5">
          <cell r="C5"/>
        </row>
        <row r="6">
          <cell r="C6"/>
        </row>
        <row r="7">
          <cell r="C7"/>
        </row>
        <row r="8">
          <cell r="C8"/>
        </row>
        <row r="9">
          <cell r="C9"/>
        </row>
        <row r="10">
          <cell r="C10"/>
        </row>
        <row r="11">
          <cell r="C11"/>
        </row>
        <row r="12">
          <cell r="C12" t="str">
            <v>NOMBRE</v>
          </cell>
        </row>
        <row r="13">
          <cell r="C13" t="str">
            <v>AVILA PEREZ LESLY ROSARIO</v>
          </cell>
        </row>
        <row r="14">
          <cell r="C14" t="str">
            <v>BAZALDUA BAHENA SHARON ITZEL</v>
          </cell>
        </row>
        <row r="15">
          <cell r="C15" t="str">
            <v>CASASANERO BARRERA AMAIRANY</v>
          </cell>
        </row>
        <row r="16">
          <cell r="C16" t="str">
            <v>CASTILLO DIAZ DANIELA SHADAY</v>
          </cell>
        </row>
        <row r="17">
          <cell r="C17" t="str">
            <v>CASTILLO MALDONADO KENYA</v>
          </cell>
        </row>
        <row r="18">
          <cell r="C18" t="str">
            <v>CASTILLO URIBE EMILLY DALAY</v>
          </cell>
        </row>
        <row r="19">
          <cell r="C19" t="str">
            <v>CASTRO CARRILLO JESSICA EVELIN</v>
          </cell>
        </row>
        <row r="20">
          <cell r="C20" t="str">
            <v>CERVANTES GARCIA ALEXIS JAVIER</v>
          </cell>
        </row>
        <row r="21">
          <cell r="C21" t="str">
            <v>CORONA ORTEGA JOSELYN YAMILET</v>
          </cell>
        </row>
        <row r="22">
          <cell r="C22" t="str">
            <v>FERMIN ESTEBAN ANGEL YAHIR</v>
          </cell>
        </row>
        <row r="23">
          <cell r="C23" t="str">
            <v>FIGUEROA VAZQUEZ FABIAN</v>
          </cell>
        </row>
        <row r="24">
          <cell r="C24" t="str">
            <v>GARCIA BONFIL GONZALO ADRIAN</v>
          </cell>
        </row>
        <row r="25">
          <cell r="C25" t="str">
            <v>LAZARO SALAS KATHIA XIMENA</v>
          </cell>
        </row>
        <row r="26">
          <cell r="C26" t="str">
            <v>LOPEZ VALLE KARLA YULIANA</v>
          </cell>
        </row>
        <row r="27">
          <cell r="C27" t="str">
            <v>MARIN MARTINEZ ADAN ALBERTO</v>
          </cell>
        </row>
        <row r="28">
          <cell r="C28" t="str">
            <v>MEJIA AGUILAR BRENDA ADAMARIS</v>
          </cell>
        </row>
        <row r="29">
          <cell r="C29" t="str">
            <v>MORALES MORALES SHERLIN VIVIANA</v>
          </cell>
        </row>
        <row r="30">
          <cell r="C30" t="str">
            <v>OBREGON REYES SARA SOFIA</v>
          </cell>
        </row>
        <row r="31">
          <cell r="C31" t="str">
            <v>OCHOA TAPIA FELIPE DANIEL</v>
          </cell>
        </row>
        <row r="32">
          <cell r="C32" t="str">
            <v>PALLARES ESPINAL ARTURO</v>
          </cell>
        </row>
        <row r="33">
          <cell r="C33" t="str">
            <v>PEREZ CEDILLO ARLETTE</v>
          </cell>
        </row>
        <row r="34">
          <cell r="C34" t="str">
            <v>PEREZ JIMENEZ HANNA YULITZI</v>
          </cell>
        </row>
        <row r="35">
          <cell r="C35" t="str">
            <v>PEREZ PEREZ RODRIGO</v>
          </cell>
        </row>
        <row r="36">
          <cell r="C36" t="str">
            <v>PRADA OCAÑA ITZAYANA YITZEL</v>
          </cell>
        </row>
        <row r="37">
          <cell r="C37" t="str">
            <v>QUIROZ MORALES JULIO CESAR</v>
          </cell>
        </row>
        <row r="38">
          <cell r="C38" t="str">
            <v>RAMIREZ ALVARADO VALERIA</v>
          </cell>
        </row>
        <row r="39">
          <cell r="C39" t="str">
            <v>RAMIREZ LARA ADAN ALEXANDER</v>
          </cell>
        </row>
        <row r="40">
          <cell r="C40" t="str">
            <v>RAMOS ALFARO CITLALI</v>
          </cell>
        </row>
        <row r="41">
          <cell r="C41" t="str">
            <v>RAMOS RABEL ADILENNE</v>
          </cell>
        </row>
        <row r="42">
          <cell r="C42" t="str">
            <v>REVILLA GALICIA GLORIA ESTEFANI</v>
          </cell>
        </row>
        <row r="43">
          <cell r="C43" t="str">
            <v>RIVERA HERNANDEZ JASON JAIR</v>
          </cell>
        </row>
        <row r="44">
          <cell r="C44" t="str">
            <v>ROCHA BONOLA MARLENE</v>
          </cell>
        </row>
        <row r="45">
          <cell r="C45" t="str">
            <v>RODRIGUEZ ARAGON ARISBETH</v>
          </cell>
        </row>
        <row r="46">
          <cell r="C46" t="str">
            <v>RODRIGUEZ BENITEZ JOSE MANUEL</v>
          </cell>
        </row>
        <row r="47">
          <cell r="C47" t="str">
            <v>RODRIGUEZ JIMENEZ GUSTAVO ADOLFO</v>
          </cell>
        </row>
        <row r="48">
          <cell r="C48" t="str">
            <v>SILVA TALAVERA ELEAN MARIEL</v>
          </cell>
        </row>
        <row r="49">
          <cell r="C49" t="str">
            <v>VIDAL TAPIA SAMUEL</v>
          </cell>
        </row>
        <row r="50">
          <cell r="C50" t="str">
            <v>YAÑEZ PERALTA ANA FRANCELY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R"/>
      <sheetName val="S"/>
      <sheetName val="T"/>
      <sheetName val="todos"/>
      <sheetName val="FAL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C1" t="str">
            <v>NO. CONTROL</v>
          </cell>
        </row>
        <row r="2">
          <cell r="C2">
            <v>18317050760003</v>
          </cell>
        </row>
        <row r="3">
          <cell r="C3">
            <v>18317050760005</v>
          </cell>
        </row>
        <row r="4">
          <cell r="C4">
            <v>17317050760168</v>
          </cell>
        </row>
        <row r="5">
          <cell r="C5">
            <v>18317050760014</v>
          </cell>
        </row>
        <row r="6">
          <cell r="C6">
            <v>18317050760016</v>
          </cell>
        </row>
        <row r="7">
          <cell r="C7">
            <v>18317050760022</v>
          </cell>
        </row>
        <row r="8">
          <cell r="C8">
            <v>18317050760125</v>
          </cell>
        </row>
        <row r="9">
          <cell r="C9">
            <v>17317050760181</v>
          </cell>
        </row>
        <row r="10">
          <cell r="C10">
            <v>18317050760027</v>
          </cell>
        </row>
        <row r="11">
          <cell r="C11">
            <v>18317050760031</v>
          </cell>
        </row>
        <row r="12">
          <cell r="C12">
            <v>17317050760136</v>
          </cell>
        </row>
        <row r="13">
          <cell r="C13">
            <v>17317050760239</v>
          </cell>
        </row>
        <row r="14">
          <cell r="C14">
            <v>18317050760093</v>
          </cell>
        </row>
        <row r="15">
          <cell r="C15">
            <v>18317050760045</v>
          </cell>
        </row>
        <row r="16">
          <cell r="C16">
            <v>18317050760048</v>
          </cell>
        </row>
        <row r="17">
          <cell r="C17">
            <v>18317050760050</v>
          </cell>
        </row>
        <row r="18">
          <cell r="C18">
            <v>18317050760055</v>
          </cell>
        </row>
        <row r="19">
          <cell r="C19">
            <v>18317050760076</v>
          </cell>
        </row>
        <row r="20">
          <cell r="C20">
            <v>18317050760082</v>
          </cell>
        </row>
        <row r="21">
          <cell r="C21">
            <v>17317050760084</v>
          </cell>
        </row>
        <row r="22">
          <cell r="C22">
            <v>18317050760106</v>
          </cell>
        </row>
        <row r="23">
          <cell r="C23">
            <v>18317050760110</v>
          </cell>
        </row>
        <row r="24">
          <cell r="C24">
            <v>18317050760117</v>
          </cell>
        </row>
        <row r="25">
          <cell r="C25">
            <v>16317050760133</v>
          </cell>
        </row>
        <row r="26">
          <cell r="C26">
            <v>18317050760121</v>
          </cell>
        </row>
        <row r="27">
          <cell r="C27">
            <v>18317050760124</v>
          </cell>
        </row>
        <row r="28">
          <cell r="C28">
            <v>18317050760756</v>
          </cell>
        </row>
        <row r="29">
          <cell r="C29">
            <v>18317050760132</v>
          </cell>
        </row>
        <row r="30">
          <cell r="C30">
            <v>18317050760133</v>
          </cell>
        </row>
        <row r="31">
          <cell r="C31">
            <v>18317050760141</v>
          </cell>
        </row>
        <row r="32">
          <cell r="C32">
            <v>18317050760142</v>
          </cell>
        </row>
        <row r="33">
          <cell r="C33">
            <v>18317050760144</v>
          </cell>
        </row>
        <row r="34">
          <cell r="C34">
            <v>18317050760147</v>
          </cell>
        </row>
        <row r="35">
          <cell r="C35">
            <v>18317050760150</v>
          </cell>
        </row>
        <row r="36">
          <cell r="C36">
            <v>18317050760158</v>
          </cell>
        </row>
        <row r="37">
          <cell r="C37">
            <v>18317050760160</v>
          </cell>
        </row>
        <row r="38">
          <cell r="C38">
            <v>16317050760667</v>
          </cell>
        </row>
        <row r="39">
          <cell r="C39">
            <v>18317050760164</v>
          </cell>
        </row>
        <row r="40">
          <cell r="C40">
            <v>18317050760169</v>
          </cell>
        </row>
        <row r="41">
          <cell r="C41">
            <v>18317050760173</v>
          </cell>
        </row>
        <row r="42">
          <cell r="C42">
            <v>16317050760079</v>
          </cell>
        </row>
        <row r="43">
          <cell r="C43">
            <v>17317050760076</v>
          </cell>
        </row>
        <row r="44">
          <cell r="C44">
            <v>18317050760183</v>
          </cell>
        </row>
        <row r="45">
          <cell r="C45">
            <v>18317050760186</v>
          </cell>
        </row>
        <row r="46">
          <cell r="C46">
            <v>18317050760188</v>
          </cell>
        </row>
        <row r="47">
          <cell r="C47">
            <v>18317050760189</v>
          </cell>
        </row>
        <row r="48">
          <cell r="C48">
            <v>18317050760191</v>
          </cell>
        </row>
        <row r="49">
          <cell r="C49">
            <v>17317050760092</v>
          </cell>
        </row>
        <row r="50">
          <cell r="C50">
            <v>18317050760201</v>
          </cell>
        </row>
        <row r="51">
          <cell r="C51">
            <v>18317050760206</v>
          </cell>
        </row>
        <row r="52">
          <cell r="C52">
            <v>17317050760203</v>
          </cell>
        </row>
        <row r="53">
          <cell r="C53">
            <v>18317050760209</v>
          </cell>
        </row>
        <row r="54">
          <cell r="C54">
            <v>18317050760210</v>
          </cell>
        </row>
        <row r="55">
          <cell r="C55">
            <v>18317050760211</v>
          </cell>
        </row>
        <row r="56">
          <cell r="C56">
            <v>18317050760213</v>
          </cell>
        </row>
        <row r="57">
          <cell r="C57">
            <v>18317050760215</v>
          </cell>
        </row>
        <row r="58">
          <cell r="C58">
            <v>18317050760216</v>
          </cell>
        </row>
        <row r="59">
          <cell r="C59">
            <v>18317050760838</v>
          </cell>
        </row>
        <row r="60">
          <cell r="C60">
            <v>18317050760219</v>
          </cell>
        </row>
        <row r="61">
          <cell r="C61">
            <v>17317050760415</v>
          </cell>
        </row>
        <row r="62">
          <cell r="C62">
            <v>18317050760221</v>
          </cell>
        </row>
        <row r="63">
          <cell r="C63">
            <v>18317050760222</v>
          </cell>
        </row>
        <row r="64">
          <cell r="C64">
            <v>18317050760223</v>
          </cell>
        </row>
        <row r="65">
          <cell r="C65">
            <v>17317050760320</v>
          </cell>
        </row>
        <row r="66">
          <cell r="C66">
            <v>18317050760225</v>
          </cell>
        </row>
        <row r="67">
          <cell r="C67">
            <v>18317050760226</v>
          </cell>
        </row>
        <row r="68">
          <cell r="C68">
            <v>18317050760228</v>
          </cell>
        </row>
        <row r="69">
          <cell r="C69">
            <v>18317050760229</v>
          </cell>
        </row>
        <row r="70">
          <cell r="C70">
            <v>18317050760232</v>
          </cell>
        </row>
        <row r="71">
          <cell r="C71">
            <v>18317050760233</v>
          </cell>
        </row>
        <row r="72">
          <cell r="C72">
            <v>18317050760234</v>
          </cell>
        </row>
        <row r="73">
          <cell r="C73">
            <v>18317050760235</v>
          </cell>
        </row>
        <row r="74">
          <cell r="C74">
            <v>18317050760238</v>
          </cell>
        </row>
        <row r="75">
          <cell r="C75">
            <v>18317050760239</v>
          </cell>
        </row>
        <row r="76">
          <cell r="C76">
            <v>18317050760241</v>
          </cell>
        </row>
        <row r="77">
          <cell r="C77">
            <v>18317050760243</v>
          </cell>
        </row>
        <row r="78">
          <cell r="C78">
            <v>17317050760290</v>
          </cell>
        </row>
        <row r="79">
          <cell r="C79">
            <v>18317050760397</v>
          </cell>
        </row>
        <row r="80">
          <cell r="C80">
            <v>18317050760246</v>
          </cell>
        </row>
        <row r="81">
          <cell r="C81">
            <v>18317050760945</v>
          </cell>
        </row>
        <row r="82">
          <cell r="C82">
            <v>18317050760249</v>
          </cell>
        </row>
        <row r="83">
          <cell r="C83">
            <v>18317050760251</v>
          </cell>
        </row>
        <row r="84">
          <cell r="C84">
            <v>17317050760920</v>
          </cell>
        </row>
        <row r="85">
          <cell r="C85">
            <v>18317050760259</v>
          </cell>
        </row>
        <row r="86">
          <cell r="C86">
            <v>17317050760205</v>
          </cell>
        </row>
        <row r="87">
          <cell r="C87">
            <v>18317050760260</v>
          </cell>
        </row>
        <row r="88">
          <cell r="C88">
            <v>18317050760261</v>
          </cell>
        </row>
        <row r="89">
          <cell r="C89">
            <v>18317050760262</v>
          </cell>
        </row>
        <row r="90">
          <cell r="C90">
            <v>18317050760266</v>
          </cell>
        </row>
        <row r="91">
          <cell r="C91">
            <v>18317050760270</v>
          </cell>
        </row>
        <row r="92">
          <cell r="C92">
            <v>18317050760284</v>
          </cell>
        </row>
        <row r="93">
          <cell r="C93">
            <v>18317050760291</v>
          </cell>
        </row>
        <row r="94">
          <cell r="C94">
            <v>18317050760300</v>
          </cell>
        </row>
        <row r="95">
          <cell r="C95">
            <v>18317050760302</v>
          </cell>
        </row>
        <row r="96">
          <cell r="C96">
            <v>18317050760303</v>
          </cell>
        </row>
        <row r="97">
          <cell r="C97">
            <v>18317050760306</v>
          </cell>
        </row>
        <row r="98">
          <cell r="C98">
            <v>18317050760457</v>
          </cell>
        </row>
        <row r="99">
          <cell r="C99">
            <v>18317050760309</v>
          </cell>
        </row>
        <row r="100">
          <cell r="C100">
            <v>18317050760312</v>
          </cell>
        </row>
        <row r="101">
          <cell r="C101">
            <v>18317050760515</v>
          </cell>
        </row>
        <row r="102">
          <cell r="C102">
            <v>18317050760313</v>
          </cell>
        </row>
        <row r="103">
          <cell r="C103">
            <v>18317050760314</v>
          </cell>
        </row>
        <row r="104">
          <cell r="C104">
            <v>18317050760318</v>
          </cell>
        </row>
        <row r="105">
          <cell r="C105">
            <v>18317050760319</v>
          </cell>
        </row>
        <row r="106">
          <cell r="C106">
            <v>18317050760320</v>
          </cell>
        </row>
        <row r="107">
          <cell r="C107">
            <v>18317050760321</v>
          </cell>
        </row>
        <row r="108">
          <cell r="C108">
            <v>18317050760325</v>
          </cell>
        </row>
        <row r="109">
          <cell r="C109">
            <v>18317050760330</v>
          </cell>
        </row>
        <row r="110">
          <cell r="C110">
            <v>18317050760333</v>
          </cell>
        </row>
        <row r="111">
          <cell r="C111">
            <v>17317050760338</v>
          </cell>
        </row>
        <row r="112">
          <cell r="C112">
            <v>18317050760338</v>
          </cell>
        </row>
        <row r="113">
          <cell r="C113">
            <v>18317050760343</v>
          </cell>
        </row>
        <row r="114">
          <cell r="C114">
            <v>18317050760344</v>
          </cell>
        </row>
        <row r="115">
          <cell r="C115">
            <v>18317050760345</v>
          </cell>
        </row>
        <row r="116">
          <cell r="C116">
            <v>18317050760349</v>
          </cell>
        </row>
        <row r="117">
          <cell r="C117">
            <v>18317050760350</v>
          </cell>
        </row>
        <row r="118">
          <cell r="C118">
            <v>17317050760910</v>
          </cell>
        </row>
        <row r="119">
          <cell r="C119">
            <v>18317050760355</v>
          </cell>
        </row>
        <row r="120">
          <cell r="C120">
            <v>17317050760248</v>
          </cell>
        </row>
        <row r="121">
          <cell r="C121">
            <v>18317050760356</v>
          </cell>
        </row>
        <row r="122">
          <cell r="C122">
            <v>18317050760360</v>
          </cell>
        </row>
        <row r="123">
          <cell r="C123">
            <v>18317050760363</v>
          </cell>
        </row>
        <row r="124">
          <cell r="C124">
            <v>18317050760374</v>
          </cell>
        </row>
        <row r="125">
          <cell r="C125">
            <v>18317050760375</v>
          </cell>
        </row>
        <row r="126">
          <cell r="C126">
            <v>18317050760378</v>
          </cell>
        </row>
        <row r="127">
          <cell r="C127">
            <v>18115012310121</v>
          </cell>
        </row>
        <row r="128">
          <cell r="C128">
            <v>18317050760381</v>
          </cell>
        </row>
        <row r="129">
          <cell r="C129">
            <v>18317050760391</v>
          </cell>
        </row>
        <row r="130">
          <cell r="C130">
            <v>17317050760944</v>
          </cell>
        </row>
        <row r="131">
          <cell r="C131">
            <v>18317050760402</v>
          </cell>
        </row>
        <row r="132">
          <cell r="C132">
            <v>18317050760409</v>
          </cell>
        </row>
        <row r="133">
          <cell r="C133">
            <v>17317050760257</v>
          </cell>
        </row>
        <row r="134">
          <cell r="C134">
            <v>17317050760207</v>
          </cell>
        </row>
        <row r="135">
          <cell r="C135">
            <v>18317050760415</v>
          </cell>
        </row>
        <row r="136">
          <cell r="C136">
            <v>18317050760416</v>
          </cell>
        </row>
        <row r="137">
          <cell r="C137">
            <v>18317050760420</v>
          </cell>
        </row>
        <row r="138">
          <cell r="C138">
            <v>18317050760421</v>
          </cell>
        </row>
        <row r="139">
          <cell r="C139">
            <v>18317050760539</v>
          </cell>
        </row>
        <row r="140">
          <cell r="C140">
            <v>17317050760217</v>
          </cell>
        </row>
        <row r="141">
          <cell r="C141">
            <v>18317050760426</v>
          </cell>
        </row>
        <row r="142">
          <cell r="C142">
            <v>18317050760431</v>
          </cell>
        </row>
        <row r="143">
          <cell r="C143">
            <v>18317050760433</v>
          </cell>
        </row>
        <row r="144">
          <cell r="C144">
            <v>18317050760434</v>
          </cell>
        </row>
        <row r="145">
          <cell r="C145">
            <v>18317050760435</v>
          </cell>
        </row>
        <row r="146">
          <cell r="C146">
            <v>18317050760439</v>
          </cell>
        </row>
        <row r="147">
          <cell r="C147">
            <v>18317050760594</v>
          </cell>
        </row>
        <row r="148">
          <cell r="C148">
            <v>18317050760444</v>
          </cell>
        </row>
        <row r="149">
          <cell r="C149">
            <v>18317050760445</v>
          </cell>
        </row>
        <row r="150">
          <cell r="C150">
            <v>18317050760447</v>
          </cell>
        </row>
        <row r="151">
          <cell r="C151">
            <v>17317050760240</v>
          </cell>
        </row>
        <row r="152">
          <cell r="C152">
            <v>17317050760254</v>
          </cell>
        </row>
        <row r="153">
          <cell r="C153">
            <v>18317050760459</v>
          </cell>
        </row>
        <row r="154">
          <cell r="C154">
            <v>18317050760673</v>
          </cell>
        </row>
        <row r="155">
          <cell r="C155">
            <v>17317050760768</v>
          </cell>
        </row>
        <row r="156">
          <cell r="C156">
            <v>18317050760674</v>
          </cell>
        </row>
        <row r="157">
          <cell r="C157">
            <v>18317050760942</v>
          </cell>
        </row>
        <row r="158">
          <cell r="C158">
            <v>18317050760675</v>
          </cell>
        </row>
        <row r="159">
          <cell r="C159">
            <v>18317050760678</v>
          </cell>
        </row>
        <row r="160">
          <cell r="C160">
            <v>18317050760946</v>
          </cell>
        </row>
        <row r="161">
          <cell r="C161">
            <v>18317050760680</v>
          </cell>
        </row>
        <row r="162">
          <cell r="C162">
            <v>18317050760682</v>
          </cell>
        </row>
        <row r="163">
          <cell r="C163">
            <v>18317050760947</v>
          </cell>
        </row>
        <row r="164">
          <cell r="C164">
            <v>18317050760685</v>
          </cell>
        </row>
        <row r="165">
          <cell r="C165">
            <v>18317050760687</v>
          </cell>
        </row>
        <row r="166">
          <cell r="C166">
            <v>18317050760688</v>
          </cell>
        </row>
        <row r="167">
          <cell r="C167">
            <v>18317050760686</v>
          </cell>
        </row>
        <row r="168">
          <cell r="C168">
            <v>18317050760691</v>
          </cell>
        </row>
        <row r="169">
          <cell r="C169">
            <v>18317050760692</v>
          </cell>
        </row>
        <row r="170">
          <cell r="C170">
            <v>18317050760693</v>
          </cell>
        </row>
        <row r="171">
          <cell r="C171">
            <v>18317050760694</v>
          </cell>
        </row>
        <row r="172">
          <cell r="C172">
            <v>18317050760696</v>
          </cell>
        </row>
        <row r="173">
          <cell r="C173">
            <v>18317050760697</v>
          </cell>
        </row>
        <row r="174">
          <cell r="C174">
            <v>18317050760699</v>
          </cell>
        </row>
        <row r="175">
          <cell r="C175">
            <v>18317050760701</v>
          </cell>
        </row>
        <row r="176">
          <cell r="C176">
            <v>17317050760589</v>
          </cell>
        </row>
        <row r="177">
          <cell r="C177">
            <v>18317050760809</v>
          </cell>
        </row>
        <row r="178">
          <cell r="C178">
            <v>18317050760704</v>
          </cell>
        </row>
        <row r="179">
          <cell r="C179">
            <v>18317050760705</v>
          </cell>
        </row>
        <row r="180">
          <cell r="C180">
            <v>18317050760708</v>
          </cell>
        </row>
        <row r="181">
          <cell r="C181">
            <v>18317050760709</v>
          </cell>
        </row>
        <row r="182">
          <cell r="C182">
            <v>18317050760938</v>
          </cell>
        </row>
        <row r="183">
          <cell r="C183">
            <v>18317050760711</v>
          </cell>
        </row>
        <row r="184">
          <cell r="C184">
            <v>18317050760712</v>
          </cell>
        </row>
        <row r="185">
          <cell r="C185">
            <v>18317050760713</v>
          </cell>
        </row>
        <row r="186">
          <cell r="C186">
            <v>18317050760714</v>
          </cell>
        </row>
        <row r="187">
          <cell r="C187">
            <v>17317050760502</v>
          </cell>
        </row>
        <row r="188">
          <cell r="C188">
            <v>18317050760716</v>
          </cell>
        </row>
        <row r="189">
          <cell r="C189">
            <v>18317050760717</v>
          </cell>
        </row>
        <row r="190">
          <cell r="C190">
            <v>18317050760718</v>
          </cell>
        </row>
        <row r="191">
          <cell r="C191">
            <v>18317050760822</v>
          </cell>
        </row>
        <row r="192">
          <cell r="C192">
            <v>18317050760719</v>
          </cell>
        </row>
        <row r="193">
          <cell r="C193">
            <v>17317050760607</v>
          </cell>
        </row>
        <row r="194">
          <cell r="C194">
            <v>18317050760720</v>
          </cell>
        </row>
        <row r="195">
          <cell r="C195">
            <v>18317050760721</v>
          </cell>
        </row>
        <row r="196">
          <cell r="C196">
            <v>18317050760566</v>
          </cell>
        </row>
        <row r="197">
          <cell r="C197">
            <v>18317050760944</v>
          </cell>
        </row>
        <row r="198">
          <cell r="C198">
            <v>17309060510540</v>
          </cell>
        </row>
        <row r="199">
          <cell r="C199">
            <v>17317050760872</v>
          </cell>
        </row>
        <row r="200">
          <cell r="C200">
            <v>18317050760724</v>
          </cell>
        </row>
        <row r="201">
          <cell r="C201">
            <v>18317050760725</v>
          </cell>
        </row>
        <row r="202">
          <cell r="C202">
            <v>18317050760726</v>
          </cell>
        </row>
        <row r="203">
          <cell r="C203">
            <v>17317050760513</v>
          </cell>
        </row>
        <row r="204">
          <cell r="C204">
            <v>17317050760566</v>
          </cell>
        </row>
        <row r="205">
          <cell r="C205">
            <v>18317050760733</v>
          </cell>
        </row>
        <row r="206">
          <cell r="C206">
            <v>18317050760937</v>
          </cell>
        </row>
        <row r="207">
          <cell r="C207">
            <v>17317050760523</v>
          </cell>
        </row>
        <row r="208">
          <cell r="C208">
            <v>18317050760737</v>
          </cell>
        </row>
        <row r="209">
          <cell r="C209">
            <v>18317050760739</v>
          </cell>
        </row>
        <row r="210">
          <cell r="C210">
            <v>18317050760127</v>
          </cell>
        </row>
        <row r="211">
          <cell r="C211">
            <v>18317050760746</v>
          </cell>
        </row>
        <row r="212">
          <cell r="C212">
            <v>18317050760943</v>
          </cell>
        </row>
        <row r="213">
          <cell r="C213">
            <v>18317050760755</v>
          </cell>
        </row>
        <row r="214">
          <cell r="C214">
            <v>17317050760536</v>
          </cell>
        </row>
        <row r="215">
          <cell r="C215">
            <v>18317050760761</v>
          </cell>
        </row>
        <row r="216">
          <cell r="C216">
            <v>18317050760762</v>
          </cell>
        </row>
        <row r="217">
          <cell r="C217">
            <v>18317050760396</v>
          </cell>
        </row>
        <row r="218">
          <cell r="C218">
            <v>17317050760857</v>
          </cell>
        </row>
        <row r="219">
          <cell r="C219">
            <v>18317050760766</v>
          </cell>
        </row>
        <row r="220">
          <cell r="C220">
            <v>18317050760768</v>
          </cell>
        </row>
        <row r="221">
          <cell r="C221">
            <v>18317050760772</v>
          </cell>
        </row>
        <row r="222">
          <cell r="C222">
            <v>18317050760774</v>
          </cell>
        </row>
        <row r="223">
          <cell r="C223">
            <v>18317050760777</v>
          </cell>
        </row>
        <row r="224">
          <cell r="C224">
            <v>18317050760782</v>
          </cell>
        </row>
        <row r="225">
          <cell r="C225">
            <v>18317060990054</v>
          </cell>
        </row>
        <row r="226">
          <cell r="C226">
            <v>18317050760783</v>
          </cell>
        </row>
        <row r="227">
          <cell r="C227">
            <v>18317050760785</v>
          </cell>
        </row>
        <row r="228">
          <cell r="C228">
            <v>18317050760786</v>
          </cell>
        </row>
        <row r="229">
          <cell r="C229">
            <v>17317050760567</v>
          </cell>
        </row>
        <row r="230">
          <cell r="C230">
            <v>18317050760788</v>
          </cell>
        </row>
        <row r="231">
          <cell r="C231">
            <v>18317050760789</v>
          </cell>
        </row>
        <row r="232">
          <cell r="C232">
            <v>18317050760793</v>
          </cell>
        </row>
        <row r="233">
          <cell r="C233">
            <v>18317050760794</v>
          </cell>
        </row>
        <row r="234">
          <cell r="C234">
            <v>18317050760804</v>
          </cell>
        </row>
        <row r="235">
          <cell r="C235">
            <v>18317050760805</v>
          </cell>
        </row>
        <row r="236">
          <cell r="C236">
            <v>18317050760806</v>
          </cell>
        </row>
        <row r="237">
          <cell r="C237">
            <v>18317050760948</v>
          </cell>
        </row>
        <row r="238">
          <cell r="C238">
            <v>18317050760810</v>
          </cell>
        </row>
        <row r="239">
          <cell r="C239">
            <v>18317050760813</v>
          </cell>
        </row>
        <row r="240">
          <cell r="C240">
            <v>18317050760814</v>
          </cell>
        </row>
        <row r="241">
          <cell r="C241">
            <v>18317050760816</v>
          </cell>
        </row>
        <row r="242">
          <cell r="C242">
            <v>18317050760818</v>
          </cell>
        </row>
        <row r="243">
          <cell r="C243">
            <v>18317050760828</v>
          </cell>
        </row>
        <row r="244">
          <cell r="C244">
            <v>18317050760627</v>
          </cell>
        </row>
        <row r="245">
          <cell r="C245">
            <v>18317050760643</v>
          </cell>
        </row>
        <row r="246">
          <cell r="C246">
            <v>18117011900038</v>
          </cell>
        </row>
        <row r="247">
          <cell r="C247">
            <v>18317050760650</v>
          </cell>
        </row>
        <row r="248">
          <cell r="C248">
            <v>18317050760663</v>
          </cell>
        </row>
        <row r="249">
          <cell r="C249">
            <v>18317050760715</v>
          </cell>
        </row>
        <row r="250">
          <cell r="C250">
            <v>18317050760668</v>
          </cell>
        </row>
        <row r="251">
          <cell r="C251">
            <v>18317050760672</v>
          </cell>
        </row>
        <row r="252">
          <cell r="C252">
            <v>18317050760465</v>
          </cell>
        </row>
        <row r="253">
          <cell r="C253">
            <v>18317050760471</v>
          </cell>
        </row>
        <row r="254">
          <cell r="C254">
            <v>18317050760475</v>
          </cell>
        </row>
        <row r="255">
          <cell r="C255">
            <v>18317050760477</v>
          </cell>
        </row>
        <row r="256">
          <cell r="C256">
            <v>17317050760799</v>
          </cell>
        </row>
        <row r="257">
          <cell r="C257">
            <v>18317050760487</v>
          </cell>
        </row>
        <row r="258">
          <cell r="C258">
            <v>17317050760902</v>
          </cell>
        </row>
        <row r="259">
          <cell r="C259">
            <v>18317050760492</v>
          </cell>
        </row>
        <row r="260">
          <cell r="C260">
            <v>18317050760493</v>
          </cell>
        </row>
        <row r="261">
          <cell r="C261">
            <v>18317050760496</v>
          </cell>
        </row>
        <row r="262">
          <cell r="C262">
            <v>18317050760499</v>
          </cell>
        </row>
        <row r="263">
          <cell r="C263">
            <v>18317050760502</v>
          </cell>
        </row>
        <row r="264">
          <cell r="C264">
            <v>18309061520606</v>
          </cell>
        </row>
        <row r="265">
          <cell r="C265">
            <v>17317050760397</v>
          </cell>
        </row>
        <row r="266">
          <cell r="C266">
            <v>18317050760508</v>
          </cell>
        </row>
        <row r="267">
          <cell r="C267">
            <v>18317050760511</v>
          </cell>
        </row>
        <row r="268">
          <cell r="C268">
            <v>18317050760513</v>
          </cell>
        </row>
        <row r="269">
          <cell r="C269">
            <v>18317050760516</v>
          </cell>
        </row>
        <row r="270">
          <cell r="C270">
            <v>18317050760517</v>
          </cell>
        </row>
        <row r="271">
          <cell r="C271">
            <v>18317051940616</v>
          </cell>
        </row>
        <row r="272">
          <cell r="C272">
            <v>18317050760520</v>
          </cell>
        </row>
        <row r="273">
          <cell r="C273">
            <v>18317050760523</v>
          </cell>
        </row>
        <row r="274">
          <cell r="C274">
            <v>18317050760525</v>
          </cell>
        </row>
        <row r="275">
          <cell r="C275">
            <v>18317050760526</v>
          </cell>
        </row>
        <row r="276">
          <cell r="C276">
            <v>18317050760527</v>
          </cell>
        </row>
        <row r="277">
          <cell r="C277">
            <v>18317050760530</v>
          </cell>
        </row>
        <row r="278">
          <cell r="C278">
            <v>18317050760532</v>
          </cell>
        </row>
        <row r="279">
          <cell r="C279">
            <v>18317050760533</v>
          </cell>
        </row>
        <row r="280">
          <cell r="C280">
            <v>18317050760535</v>
          </cell>
        </row>
        <row r="281">
          <cell r="C281">
            <v>18317050760541</v>
          </cell>
        </row>
        <row r="282">
          <cell r="C282">
            <v>18317050760543</v>
          </cell>
        </row>
        <row r="283">
          <cell r="C283">
            <v>18317050760544</v>
          </cell>
        </row>
        <row r="284">
          <cell r="C284">
            <v>18317050760549</v>
          </cell>
        </row>
        <row r="285">
          <cell r="C285">
            <v>17317050760798</v>
          </cell>
        </row>
        <row r="286">
          <cell r="C286">
            <v>18317050760551</v>
          </cell>
        </row>
        <row r="287">
          <cell r="C287">
            <v>18317050760552</v>
          </cell>
        </row>
        <row r="288">
          <cell r="C288">
            <v>18317050760554</v>
          </cell>
        </row>
        <row r="289">
          <cell r="C289">
            <v>17317050760756</v>
          </cell>
        </row>
        <row r="290">
          <cell r="C290">
            <v>18317050760560</v>
          </cell>
        </row>
        <row r="291">
          <cell r="C291">
            <v>18317050760563</v>
          </cell>
        </row>
        <row r="292">
          <cell r="C292">
            <v>18317050760564</v>
          </cell>
        </row>
        <row r="293">
          <cell r="C293">
            <v>18317050760565</v>
          </cell>
        </row>
        <row r="294">
          <cell r="C294">
            <v>18317050760570</v>
          </cell>
        </row>
        <row r="295">
          <cell r="C295">
            <v>18317050760571</v>
          </cell>
        </row>
        <row r="296">
          <cell r="C296">
            <v>18317050760573</v>
          </cell>
        </row>
        <row r="297">
          <cell r="C297">
            <v>18317050760574</v>
          </cell>
        </row>
        <row r="298">
          <cell r="C298">
            <v>17317050760777</v>
          </cell>
        </row>
        <row r="299">
          <cell r="C299">
            <v>18317050760577</v>
          </cell>
        </row>
        <row r="300">
          <cell r="C300">
            <v>18317050760578</v>
          </cell>
        </row>
        <row r="301">
          <cell r="C301">
            <v>18325050430356</v>
          </cell>
        </row>
        <row r="302">
          <cell r="C302">
            <v>18317050760582</v>
          </cell>
        </row>
        <row r="303">
          <cell r="C303">
            <v>18317050760583</v>
          </cell>
        </row>
        <row r="304">
          <cell r="C304">
            <v>18317050760584</v>
          </cell>
        </row>
        <row r="305">
          <cell r="C305">
            <v>18317050760618</v>
          </cell>
        </row>
        <row r="306">
          <cell r="C306">
            <v>18317050760588</v>
          </cell>
        </row>
        <row r="307">
          <cell r="C307">
            <v>18317050760619</v>
          </cell>
        </row>
        <row r="308">
          <cell r="C308">
            <v>18317050760591</v>
          </cell>
        </row>
        <row r="309">
          <cell r="C309">
            <v>18317050760592</v>
          </cell>
        </row>
        <row r="310">
          <cell r="C310">
            <v>18317050760593</v>
          </cell>
        </row>
        <row r="311">
          <cell r="C311">
            <v>18317050760597</v>
          </cell>
        </row>
        <row r="312">
          <cell r="C312">
            <v>17317050760850</v>
          </cell>
        </row>
        <row r="313">
          <cell r="C313">
            <v>18317050760599</v>
          </cell>
        </row>
        <row r="314">
          <cell r="C314">
            <v>18317050760600</v>
          </cell>
        </row>
        <row r="315">
          <cell r="C315">
            <v>18317050760604</v>
          </cell>
        </row>
        <row r="316">
          <cell r="C316">
            <v>18317050760606</v>
          </cell>
        </row>
        <row r="317">
          <cell r="C317">
            <v>18317050760608</v>
          </cell>
        </row>
        <row r="318">
          <cell r="C318">
            <v>18317050760609</v>
          </cell>
        </row>
        <row r="319">
          <cell r="C319">
            <v>18317050760614</v>
          </cell>
        </row>
        <row r="320">
          <cell r="C320">
            <v>18317050760615</v>
          </cell>
        </row>
        <row r="321">
          <cell r="C321">
            <v>18317050760616</v>
          </cell>
        </row>
        <row r="322">
          <cell r="C322">
            <v>18317050760830</v>
          </cell>
        </row>
        <row r="323">
          <cell r="C323">
            <v>18317050760833</v>
          </cell>
        </row>
        <row r="324">
          <cell r="C324">
            <v>18317051940590</v>
          </cell>
        </row>
        <row r="325">
          <cell r="C325">
            <v>18317050760839</v>
          </cell>
        </row>
        <row r="326">
          <cell r="C326">
            <v>17317050760674</v>
          </cell>
        </row>
        <row r="327">
          <cell r="C327">
            <v>18317050760845</v>
          </cell>
        </row>
        <row r="328">
          <cell r="C328">
            <v>18317050760846</v>
          </cell>
        </row>
        <row r="329">
          <cell r="C329">
            <v>18317050760850</v>
          </cell>
        </row>
        <row r="330">
          <cell r="C330">
            <v>18317050760851</v>
          </cell>
        </row>
        <row r="331">
          <cell r="C331">
            <v>18317050760857</v>
          </cell>
        </row>
        <row r="332">
          <cell r="C332">
            <v>18317050760858</v>
          </cell>
        </row>
        <row r="333">
          <cell r="C333">
            <v>18317050760859</v>
          </cell>
        </row>
        <row r="334">
          <cell r="C334">
            <v>18317050760860</v>
          </cell>
        </row>
        <row r="335">
          <cell r="C335">
            <v>18317050760861</v>
          </cell>
        </row>
        <row r="336">
          <cell r="C336">
            <v>18317050760862</v>
          </cell>
        </row>
        <row r="337">
          <cell r="C337">
            <v>18317050760864</v>
          </cell>
        </row>
        <row r="338">
          <cell r="C338">
            <v>18317050760866</v>
          </cell>
        </row>
        <row r="339">
          <cell r="C339">
            <v>18317050760868</v>
          </cell>
        </row>
        <row r="340">
          <cell r="C340">
            <v>18317050760870</v>
          </cell>
        </row>
        <row r="341">
          <cell r="C341">
            <v>18317050760871</v>
          </cell>
        </row>
        <row r="342">
          <cell r="C342">
            <v>18317050760872</v>
          </cell>
        </row>
        <row r="343">
          <cell r="C343">
            <v>18317050760873</v>
          </cell>
        </row>
        <row r="344">
          <cell r="C344">
            <v>18317050760877</v>
          </cell>
        </row>
        <row r="345">
          <cell r="C345">
            <v>18317050760878</v>
          </cell>
        </row>
        <row r="346">
          <cell r="C346">
            <v>18317050760879</v>
          </cell>
        </row>
        <row r="347">
          <cell r="C347">
            <v>18317050760880</v>
          </cell>
        </row>
        <row r="348">
          <cell r="C348">
            <v>18317050760881</v>
          </cell>
        </row>
        <row r="349">
          <cell r="C349">
            <v>18317050760882</v>
          </cell>
        </row>
        <row r="350">
          <cell r="C350">
            <v>18317050760883</v>
          </cell>
        </row>
        <row r="351">
          <cell r="C351">
            <v>18317050760888</v>
          </cell>
        </row>
        <row r="352">
          <cell r="C352">
            <v>17317050760641</v>
          </cell>
        </row>
        <row r="353">
          <cell r="C353">
            <v>18317050760910</v>
          </cell>
        </row>
        <row r="354">
          <cell r="C354">
            <v>18317050760911</v>
          </cell>
        </row>
        <row r="355">
          <cell r="C355">
            <v>18317050760930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www.importancia.org/practica-profesional.php" TargetMode="External"/><Relationship Id="rId1" Type="http://schemas.openxmlformats.org/officeDocument/2006/relationships/hyperlink" Target="https://www.importancia.org/practica-profesional.ph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mundoadecco.com/la-importancia-de-las-practicas-profesion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B0F0"/>
  </sheetPr>
  <dimension ref="A1:L62"/>
  <sheetViews>
    <sheetView topLeftCell="A11" workbookViewId="0">
      <pane xSplit="3" ySplit="1" topLeftCell="G12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42.7109375" style="2" customWidth="1"/>
    <col min="4" max="4" width="24" style="2" bestFit="1" customWidth="1"/>
    <col min="5" max="5" width="9" style="2" customWidth="1"/>
    <col min="6" max="6" width="6.28515625" style="2" customWidth="1"/>
    <col min="7" max="7" width="13.42578125" style="2" customWidth="1"/>
    <col min="8" max="9" width="15.7109375" style="2" customWidth="1"/>
    <col min="10" max="10" width="42.28515625" style="13" customWidth="1"/>
    <col min="11" max="11" width="0" style="2" hidden="1" customWidth="1"/>
    <col min="12" max="12" width="13.7109375" style="2" customWidth="1"/>
    <col min="13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810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2" t="s">
        <v>809</v>
      </c>
    </row>
    <row r="8" spans="1:12" ht="15.75" customHeight="1" x14ac:dyDescent="0.2">
      <c r="A8" s="2" t="s">
        <v>562</v>
      </c>
      <c r="B8" s="2"/>
    </row>
    <row r="9" spans="1:12" ht="15.75" customHeight="1" x14ac:dyDescent="0.2">
      <c r="B9" s="2"/>
    </row>
    <row r="10" spans="1:12" x14ac:dyDescent="0.2">
      <c r="B10" s="2"/>
    </row>
    <row r="11" spans="1:12" x14ac:dyDescent="0.2">
      <c r="A11" s="3" t="s">
        <v>7</v>
      </c>
      <c r="B11" s="4" t="s">
        <v>8</v>
      </c>
      <c r="C11" s="3" t="s">
        <v>9</v>
      </c>
      <c r="D11" s="3" t="s">
        <v>10</v>
      </c>
      <c r="E11" s="3" t="s">
        <v>11</v>
      </c>
      <c r="F11" s="3" t="s">
        <v>12</v>
      </c>
      <c r="G11" s="3" t="s">
        <v>808</v>
      </c>
      <c r="H11" s="3" t="s">
        <v>563</v>
      </c>
      <c r="I11" s="3" t="s">
        <v>564</v>
      </c>
      <c r="J11" s="3" t="s">
        <v>566</v>
      </c>
      <c r="K11" s="2" t="s">
        <v>581</v>
      </c>
      <c r="L11" s="2" t="s">
        <v>1859</v>
      </c>
    </row>
    <row r="12" spans="1:12" hidden="1" x14ac:dyDescent="0.2">
      <c r="A12" s="5">
        <v>1</v>
      </c>
      <c r="B12" s="6">
        <v>18317050760003</v>
      </c>
      <c r="C12" s="5" t="s">
        <v>807</v>
      </c>
      <c r="D12" s="5" t="s">
        <v>806</v>
      </c>
      <c r="E12" s="3" t="s">
        <v>13</v>
      </c>
      <c r="F12" s="3">
        <v>17</v>
      </c>
      <c r="G12" s="16"/>
      <c r="H12" s="16"/>
      <c r="I12" s="16"/>
      <c r="J12" s="50" t="s">
        <v>1849</v>
      </c>
      <c r="K12" s="2" t="str">
        <f>VLOOKUP(C12,[1]A!$C:$C,1,0)</f>
        <v>ARIZA DOMINGUEZ NANCY LIDOYNETT</v>
      </c>
      <c r="L12" s="2">
        <f>VLOOKUP(B:B,[2]FALTAN!$C:$C,1,0)</f>
        <v>18317050760003</v>
      </c>
    </row>
    <row r="13" spans="1:12" hidden="1" x14ac:dyDescent="0.2">
      <c r="A13" s="5">
        <v>2</v>
      </c>
      <c r="B13" s="6">
        <v>18317050760004</v>
      </c>
      <c r="C13" s="5" t="s">
        <v>805</v>
      </c>
      <c r="D13" s="5" t="s">
        <v>804</v>
      </c>
      <c r="E13" s="3" t="s">
        <v>14</v>
      </c>
      <c r="F13" s="3">
        <v>17</v>
      </c>
      <c r="G13" s="3" t="s">
        <v>694</v>
      </c>
      <c r="H13" s="3" t="s">
        <v>693</v>
      </c>
      <c r="I13" s="3" t="s">
        <v>693</v>
      </c>
      <c r="J13" s="5" t="s">
        <v>692</v>
      </c>
      <c r="K13" s="2" t="str">
        <f>VLOOKUP(C13,[1]A!$C:$C,1,0)</f>
        <v>BENITEZ ARREDONDO KEVIN EMMANUEL</v>
      </c>
      <c r="L13" s="2" t="e">
        <f>VLOOKUP(B:B,[2]FALTAN!$C:$C,1,0)</f>
        <v>#N/A</v>
      </c>
    </row>
    <row r="14" spans="1:12" x14ac:dyDescent="0.2">
      <c r="A14" s="5">
        <v>3</v>
      </c>
      <c r="B14" s="6">
        <v>18317050760005</v>
      </c>
      <c r="C14" s="5" t="s">
        <v>803</v>
      </c>
      <c r="D14" s="5" t="s">
        <v>802</v>
      </c>
      <c r="E14" s="3" t="s">
        <v>13</v>
      </c>
      <c r="F14" s="3">
        <v>17</v>
      </c>
      <c r="G14" s="3" t="s">
        <v>694</v>
      </c>
      <c r="H14" s="3" t="s">
        <v>693</v>
      </c>
      <c r="I14" s="3" t="s">
        <v>693</v>
      </c>
      <c r="J14" s="5" t="s">
        <v>692</v>
      </c>
      <c r="K14" s="2" t="str">
        <f>VLOOKUP(C14,[1]A!$C:$C,1,0)</f>
        <v>BRAVO GARCIA KAROL</v>
      </c>
      <c r="L14" s="2">
        <f>VLOOKUP(B:B,[2]FALTAN!$C:$C,1,0)</f>
        <v>18317050760005</v>
      </c>
    </row>
    <row r="15" spans="1:12" hidden="1" x14ac:dyDescent="0.2">
      <c r="A15" s="5">
        <v>4</v>
      </c>
      <c r="B15" s="6">
        <v>18317050760006</v>
      </c>
      <c r="C15" s="5" t="s">
        <v>801</v>
      </c>
      <c r="D15" s="5" t="s">
        <v>800</v>
      </c>
      <c r="E15" s="3" t="s">
        <v>13</v>
      </c>
      <c r="F15" s="3">
        <v>17</v>
      </c>
      <c r="G15" s="3" t="s">
        <v>694</v>
      </c>
      <c r="H15" s="3" t="s">
        <v>693</v>
      </c>
      <c r="I15" s="3" t="s">
        <v>693</v>
      </c>
      <c r="J15" s="5" t="s">
        <v>692</v>
      </c>
      <c r="K15" s="2" t="str">
        <f>VLOOKUP(C15,[1]A!$C:$C,1,0)</f>
        <v>CARDOSO GARCIA ALONDRA</v>
      </c>
      <c r="L15" s="2" t="e">
        <f>VLOOKUP(B:B,[2]FALTAN!$C:$C,1,0)</f>
        <v>#N/A</v>
      </c>
    </row>
    <row r="16" spans="1:12" hidden="1" x14ac:dyDescent="0.2">
      <c r="A16" s="5">
        <v>5</v>
      </c>
      <c r="B16" s="6">
        <v>18317050760008</v>
      </c>
      <c r="C16" s="5" t="s">
        <v>799</v>
      </c>
      <c r="D16" s="5" t="s">
        <v>798</v>
      </c>
      <c r="E16" s="3" t="s">
        <v>13</v>
      </c>
      <c r="F16" s="3">
        <v>17</v>
      </c>
      <c r="G16" s="3" t="s">
        <v>694</v>
      </c>
      <c r="H16" s="3" t="s">
        <v>693</v>
      </c>
      <c r="I16" s="3" t="s">
        <v>693</v>
      </c>
      <c r="J16" s="5" t="s">
        <v>692</v>
      </c>
      <c r="K16" s="2" t="str">
        <f>VLOOKUP(C16,[1]A!$C:$C,1,0)</f>
        <v>CORTES CONTRERAS LISET GUADALUPE</v>
      </c>
      <c r="L16" s="2" t="e">
        <f>VLOOKUP(B:B,[2]FALTAN!$C:$C,1,0)</f>
        <v>#N/A</v>
      </c>
    </row>
    <row r="17" spans="1:12" hidden="1" x14ac:dyDescent="0.2">
      <c r="A17" s="5">
        <v>6</v>
      </c>
      <c r="B17" s="6">
        <v>18317050760010</v>
      </c>
      <c r="C17" s="5" t="s">
        <v>797</v>
      </c>
      <c r="D17" s="5" t="s">
        <v>796</v>
      </c>
      <c r="E17" s="3" t="s">
        <v>13</v>
      </c>
      <c r="F17" s="3">
        <v>17</v>
      </c>
      <c r="G17" s="3" t="s">
        <v>694</v>
      </c>
      <c r="H17" s="3" t="s">
        <v>693</v>
      </c>
      <c r="I17" s="3" t="s">
        <v>693</v>
      </c>
      <c r="J17" s="5" t="s">
        <v>692</v>
      </c>
      <c r="K17" s="2" t="str">
        <f>VLOOKUP(C17,[1]A!$C:$C,1,0)</f>
        <v>CORTES RAMOS YESSICA SURIKEY</v>
      </c>
      <c r="L17" s="2" t="e">
        <f>VLOOKUP(B:B,[2]FALTAN!$C:$C,1,0)</f>
        <v>#N/A</v>
      </c>
    </row>
    <row r="18" spans="1:12" hidden="1" x14ac:dyDescent="0.2">
      <c r="A18" s="5">
        <v>7</v>
      </c>
      <c r="B18" s="6">
        <v>18317050760011</v>
      </c>
      <c r="C18" s="5" t="s">
        <v>795</v>
      </c>
      <c r="D18" s="5" t="s">
        <v>794</v>
      </c>
      <c r="E18" s="3" t="s">
        <v>13</v>
      </c>
      <c r="F18" s="3">
        <v>17</v>
      </c>
      <c r="G18" s="3" t="s">
        <v>694</v>
      </c>
      <c r="H18" s="3" t="s">
        <v>693</v>
      </c>
      <c r="I18" s="3" t="s">
        <v>693</v>
      </c>
      <c r="J18" s="5" t="s">
        <v>692</v>
      </c>
      <c r="K18" s="2" t="str">
        <f>VLOOKUP(C18,[1]A!$C:$C,1,0)</f>
        <v>CRISOSTOMO SANTAMARIA LESLY DANAHE</v>
      </c>
      <c r="L18" s="2" t="e">
        <f>VLOOKUP(B:B,[2]FALTAN!$C:$C,1,0)</f>
        <v>#N/A</v>
      </c>
    </row>
    <row r="19" spans="1:12" hidden="1" x14ac:dyDescent="0.2">
      <c r="A19" s="5">
        <v>8</v>
      </c>
      <c r="B19" s="6">
        <v>18317050760013</v>
      </c>
      <c r="C19" s="5" t="s">
        <v>793</v>
      </c>
      <c r="D19" s="5" t="s">
        <v>792</v>
      </c>
      <c r="E19" s="3" t="s">
        <v>14</v>
      </c>
      <c r="F19" s="3">
        <v>17</v>
      </c>
      <c r="G19" s="3" t="s">
        <v>694</v>
      </c>
      <c r="H19" s="3" t="s">
        <v>693</v>
      </c>
      <c r="I19" s="3" t="s">
        <v>693</v>
      </c>
      <c r="J19" s="5" t="s">
        <v>692</v>
      </c>
      <c r="K19" s="2" t="str">
        <f>VLOOKUP(C19,[1]A!$C:$C,1,0)</f>
        <v>DIAZ RODRIGUEZ ERIC MIGUEL</v>
      </c>
      <c r="L19" s="2" t="e">
        <f>VLOOKUP(B:B,[2]FALTAN!$C:$C,1,0)</f>
        <v>#N/A</v>
      </c>
    </row>
    <row r="20" spans="1:12" hidden="1" x14ac:dyDescent="0.2">
      <c r="A20" s="5">
        <v>9</v>
      </c>
      <c r="B20" s="6">
        <v>17317050760064</v>
      </c>
      <c r="C20" s="5" t="s">
        <v>791</v>
      </c>
      <c r="D20" s="5" t="s">
        <v>790</v>
      </c>
      <c r="E20" s="3" t="s">
        <v>13</v>
      </c>
      <c r="F20" s="3">
        <v>18</v>
      </c>
      <c r="G20" s="3" t="s">
        <v>694</v>
      </c>
      <c r="H20" s="3" t="s">
        <v>693</v>
      </c>
      <c r="I20" s="3" t="s">
        <v>693</v>
      </c>
      <c r="J20" s="5" t="s">
        <v>692</v>
      </c>
      <c r="K20" s="2" t="str">
        <f>VLOOKUP(C20,[1]A!$C:$C,1,0)</f>
        <v>DIAZ TELLEZ YULIANA</v>
      </c>
      <c r="L20" s="2" t="e">
        <f>VLOOKUP(B:B,[2]FALTAN!$C:$C,1,0)</f>
        <v>#N/A</v>
      </c>
    </row>
    <row r="21" spans="1:12" s="21" customFormat="1" ht="25.5" x14ac:dyDescent="0.2">
      <c r="A21" s="24">
        <v>10</v>
      </c>
      <c r="B21" s="25">
        <v>17317050760168</v>
      </c>
      <c r="C21" s="24" t="s">
        <v>789</v>
      </c>
      <c r="D21" s="24" t="s">
        <v>788</v>
      </c>
      <c r="E21" s="22" t="s">
        <v>13</v>
      </c>
      <c r="F21" s="22">
        <v>18</v>
      </c>
      <c r="G21" s="22" t="s">
        <v>694</v>
      </c>
      <c r="H21" s="22" t="s">
        <v>693</v>
      </c>
      <c r="I21" s="22" t="s">
        <v>787</v>
      </c>
      <c r="J21" s="24" t="s">
        <v>786</v>
      </c>
      <c r="K21" s="21" t="str">
        <f>VLOOKUP(C21,[1]A!$C:$C,1,0)</f>
        <v>ESCALONA SUAREZ IRAIS ABRIL</v>
      </c>
      <c r="L21" s="2">
        <f>VLOOKUP(B:B,[2]FALTAN!$C:$C,1,0)</f>
        <v>17317050760168</v>
      </c>
    </row>
    <row r="22" spans="1:12" x14ac:dyDescent="0.2">
      <c r="A22" s="5">
        <v>11</v>
      </c>
      <c r="B22" s="6">
        <v>18317050760014</v>
      </c>
      <c r="C22" s="5" t="s">
        <v>785</v>
      </c>
      <c r="D22" s="5" t="s">
        <v>784</v>
      </c>
      <c r="E22" s="3" t="s">
        <v>13</v>
      </c>
      <c r="F22" s="3">
        <v>17</v>
      </c>
      <c r="G22" s="3" t="s">
        <v>694</v>
      </c>
      <c r="H22" s="3" t="s">
        <v>693</v>
      </c>
      <c r="I22" s="3" t="s">
        <v>693</v>
      </c>
      <c r="J22" s="5" t="s">
        <v>692</v>
      </c>
      <c r="K22" s="2" t="str">
        <f>VLOOKUP(C22,[1]A!$C:$C,1,0)</f>
        <v>ESCOBAR LOPEZ BRISA ALEJANDRA</v>
      </c>
      <c r="L22" s="2">
        <f>VLOOKUP(B:B,[2]FALTAN!$C:$C,1,0)</f>
        <v>18317050760014</v>
      </c>
    </row>
    <row r="23" spans="1:12" hidden="1" x14ac:dyDescent="0.2">
      <c r="A23" s="5">
        <v>12</v>
      </c>
      <c r="B23" s="6">
        <v>18317050760015</v>
      </c>
      <c r="C23" s="5" t="s">
        <v>783</v>
      </c>
      <c r="D23" s="5" t="s">
        <v>782</v>
      </c>
      <c r="E23" s="3" t="s">
        <v>13</v>
      </c>
      <c r="F23" s="3">
        <v>17</v>
      </c>
      <c r="G23" s="3" t="s">
        <v>694</v>
      </c>
      <c r="H23" s="3" t="s">
        <v>693</v>
      </c>
      <c r="I23" s="3" t="s">
        <v>693</v>
      </c>
      <c r="J23" s="5" t="s">
        <v>692</v>
      </c>
      <c r="K23" s="2" t="str">
        <f>VLOOKUP(C23,[1]A!$C:$C,1,0)</f>
        <v>FERREL HERNANDEZ ALINNE ABIGAIL</v>
      </c>
      <c r="L23" s="2" t="e">
        <f>VLOOKUP(B:B,[2]FALTAN!$C:$C,1,0)</f>
        <v>#N/A</v>
      </c>
    </row>
    <row r="24" spans="1:12" x14ac:dyDescent="0.2">
      <c r="A24" s="5">
        <v>13</v>
      </c>
      <c r="B24" s="6">
        <v>18317050760016</v>
      </c>
      <c r="C24" s="5" t="s">
        <v>781</v>
      </c>
      <c r="D24" s="5" t="s">
        <v>780</v>
      </c>
      <c r="E24" s="3" t="s">
        <v>13</v>
      </c>
      <c r="F24" s="3">
        <v>17</v>
      </c>
      <c r="G24" s="3" t="s">
        <v>694</v>
      </c>
      <c r="H24" s="3" t="s">
        <v>693</v>
      </c>
      <c r="I24" s="3" t="s">
        <v>693</v>
      </c>
      <c r="J24" s="5" t="s">
        <v>692</v>
      </c>
      <c r="K24" s="2" t="str">
        <f>VLOOKUP(C24,[1]A!$C:$C,1,0)</f>
        <v>FLORES AGUILAR AZALEA ALELI</v>
      </c>
      <c r="L24" s="2">
        <f>VLOOKUP(B:B,[2]FALTAN!$C:$C,1,0)</f>
        <v>18317050760016</v>
      </c>
    </row>
    <row r="25" spans="1:12" hidden="1" x14ac:dyDescent="0.2">
      <c r="A25" s="5">
        <v>14</v>
      </c>
      <c r="B25" s="6">
        <v>18317050760018</v>
      </c>
      <c r="C25" s="5" t="s">
        <v>779</v>
      </c>
      <c r="D25" s="5" t="s">
        <v>778</v>
      </c>
      <c r="E25" s="3" t="s">
        <v>13</v>
      </c>
      <c r="F25" s="3">
        <v>17</v>
      </c>
      <c r="G25" s="3" t="s">
        <v>694</v>
      </c>
      <c r="H25" s="3" t="s">
        <v>693</v>
      </c>
      <c r="I25" s="3" t="s">
        <v>693</v>
      </c>
      <c r="J25" s="5" t="s">
        <v>692</v>
      </c>
      <c r="K25" s="2" t="str">
        <f>VLOOKUP(C25,[1]A!$C:$C,1,0)</f>
        <v>FLORES RAMOS JESICA MAYRANI</v>
      </c>
      <c r="L25" s="2" t="e">
        <f>VLOOKUP(B:B,[2]FALTAN!$C:$C,1,0)</f>
        <v>#N/A</v>
      </c>
    </row>
    <row r="26" spans="1:12" hidden="1" x14ac:dyDescent="0.2">
      <c r="A26" s="5">
        <v>15</v>
      </c>
      <c r="B26" s="6">
        <v>18317050760017</v>
      </c>
      <c r="C26" s="5" t="s">
        <v>777</v>
      </c>
      <c r="D26" s="5" t="s">
        <v>776</v>
      </c>
      <c r="E26" s="3" t="s">
        <v>13</v>
      </c>
      <c r="F26" s="3">
        <v>17</v>
      </c>
      <c r="G26" s="3" t="s">
        <v>694</v>
      </c>
      <c r="H26" s="3" t="s">
        <v>693</v>
      </c>
      <c r="I26" s="3" t="s">
        <v>693</v>
      </c>
      <c r="J26" s="5" t="s">
        <v>692</v>
      </c>
      <c r="K26" s="2" t="str">
        <f>VLOOKUP(C26,[1]A!$C:$C,1,0)</f>
        <v>FLORES HERNANDEZ MAYRA MARISOL</v>
      </c>
      <c r="L26" s="2" t="e">
        <f>VLOOKUP(B:B,[2]FALTAN!$C:$C,1,0)</f>
        <v>#N/A</v>
      </c>
    </row>
    <row r="27" spans="1:12" hidden="1" x14ac:dyDescent="0.2">
      <c r="A27" s="5">
        <v>16</v>
      </c>
      <c r="B27" s="6">
        <v>18317050760900</v>
      </c>
      <c r="C27" s="5" t="s">
        <v>775</v>
      </c>
      <c r="D27" s="5" t="s">
        <v>774</v>
      </c>
      <c r="E27" s="3" t="s">
        <v>13</v>
      </c>
      <c r="F27" s="3">
        <v>17</v>
      </c>
      <c r="G27" s="3" t="s">
        <v>694</v>
      </c>
      <c r="H27" s="3" t="s">
        <v>693</v>
      </c>
      <c r="I27" s="3" t="s">
        <v>693</v>
      </c>
      <c r="J27" s="5" t="s">
        <v>692</v>
      </c>
      <c r="K27" s="2" t="str">
        <f>VLOOKUP(C27,[1]A!$C:$C,1,0)</f>
        <v>FRANCO MENDIETA IZEL AMAYRANI</v>
      </c>
      <c r="L27" s="2" t="e">
        <f>VLOOKUP(B:B,[2]FALTAN!$C:$C,1,0)</f>
        <v>#N/A</v>
      </c>
    </row>
    <row r="28" spans="1:12" hidden="1" x14ac:dyDescent="0.2">
      <c r="A28" s="5">
        <v>17</v>
      </c>
      <c r="B28" s="6">
        <v>18317050760020</v>
      </c>
      <c r="C28" s="5" t="s">
        <v>773</v>
      </c>
      <c r="D28" s="5" t="s">
        <v>772</v>
      </c>
      <c r="E28" s="3" t="s">
        <v>14</v>
      </c>
      <c r="F28" s="3">
        <v>17</v>
      </c>
      <c r="G28" s="3" t="s">
        <v>694</v>
      </c>
      <c r="H28" s="3" t="s">
        <v>693</v>
      </c>
      <c r="I28" s="3" t="s">
        <v>693</v>
      </c>
      <c r="J28" s="5" t="s">
        <v>692</v>
      </c>
      <c r="K28" s="2" t="str">
        <f>VLOOKUP(C28,[1]A!$C:$C,1,0)</f>
        <v>GADEA ZAPOTITLA DAVID</v>
      </c>
      <c r="L28" s="2" t="e">
        <f>VLOOKUP(B:B,[2]FALTAN!$C:$C,1,0)</f>
        <v>#N/A</v>
      </c>
    </row>
    <row r="29" spans="1:12" hidden="1" x14ac:dyDescent="0.2">
      <c r="A29" s="5">
        <v>18</v>
      </c>
      <c r="B29" s="6">
        <v>18317050760425</v>
      </c>
      <c r="C29" s="5" t="s">
        <v>771</v>
      </c>
      <c r="D29" s="5" t="s">
        <v>770</v>
      </c>
      <c r="E29" s="3" t="s">
        <v>13</v>
      </c>
      <c r="F29" s="3">
        <v>17</v>
      </c>
      <c r="G29" s="3" t="s">
        <v>694</v>
      </c>
      <c r="H29" s="3" t="s">
        <v>693</v>
      </c>
      <c r="I29" s="3" t="s">
        <v>693</v>
      </c>
      <c r="J29" s="5" t="s">
        <v>692</v>
      </c>
      <c r="K29" s="2" t="str">
        <f>VLOOKUP(C29,[1]A!$C:$C,1,0)</f>
        <v>GARCIA DURAN SARAI</v>
      </c>
      <c r="L29" s="2" t="e">
        <f>VLOOKUP(B:B,[2]FALTAN!$C:$C,1,0)</f>
        <v>#N/A</v>
      </c>
    </row>
    <row r="30" spans="1:12" hidden="1" x14ac:dyDescent="0.2">
      <c r="A30" s="5">
        <v>19</v>
      </c>
      <c r="B30" s="6">
        <v>18317050760021</v>
      </c>
      <c r="C30" s="5" t="s">
        <v>769</v>
      </c>
      <c r="D30" s="5" t="s">
        <v>768</v>
      </c>
      <c r="E30" s="3" t="s">
        <v>14</v>
      </c>
      <c r="F30" s="3">
        <v>17</v>
      </c>
      <c r="G30" s="3" t="s">
        <v>694</v>
      </c>
      <c r="H30" s="3" t="s">
        <v>693</v>
      </c>
      <c r="I30" s="3" t="s">
        <v>693</v>
      </c>
      <c r="J30" s="5" t="s">
        <v>692</v>
      </c>
      <c r="K30" s="2" t="str">
        <f>VLOOKUP(C30,[1]A!$C:$C,1,0)</f>
        <v>GARCIA LUCERO LUIS ANTONIO</v>
      </c>
      <c r="L30" s="2" t="e">
        <f>VLOOKUP(B:B,[2]FALTAN!$C:$C,1,0)</f>
        <v>#N/A</v>
      </c>
    </row>
    <row r="31" spans="1:12" x14ac:dyDescent="0.2">
      <c r="A31" s="5">
        <v>20</v>
      </c>
      <c r="B31" s="6">
        <v>18317050760022</v>
      </c>
      <c r="C31" s="5" t="s">
        <v>767</v>
      </c>
      <c r="D31" s="5" t="s">
        <v>766</v>
      </c>
      <c r="E31" s="3" t="s">
        <v>13</v>
      </c>
      <c r="F31" s="3">
        <v>17</v>
      </c>
      <c r="G31" s="3" t="s">
        <v>694</v>
      </c>
      <c r="H31" s="3" t="s">
        <v>693</v>
      </c>
      <c r="I31" s="3" t="s">
        <v>693</v>
      </c>
      <c r="J31" s="5" t="s">
        <v>692</v>
      </c>
      <c r="K31" s="2" t="str">
        <f>VLOOKUP(C31,[1]A!$C:$C,1,0)</f>
        <v>GOMEZ MEJIA KARLA LETICIA</v>
      </c>
      <c r="L31" s="2">
        <f>VLOOKUP(B:B,[2]FALTAN!$C:$C,1,0)</f>
        <v>18317050760022</v>
      </c>
    </row>
    <row r="32" spans="1:12" hidden="1" x14ac:dyDescent="0.2">
      <c r="A32" s="5">
        <v>21</v>
      </c>
      <c r="B32" s="6">
        <v>17317050760177</v>
      </c>
      <c r="C32" s="5" t="s">
        <v>765</v>
      </c>
      <c r="D32" s="5" t="s">
        <v>764</v>
      </c>
      <c r="E32" s="3" t="s">
        <v>13</v>
      </c>
      <c r="F32" s="3">
        <v>18</v>
      </c>
      <c r="G32" s="3" t="s">
        <v>694</v>
      </c>
      <c r="H32" s="3" t="s">
        <v>693</v>
      </c>
      <c r="I32" s="3" t="s">
        <v>693</v>
      </c>
      <c r="J32" s="5" t="s">
        <v>692</v>
      </c>
      <c r="K32" s="2" t="str">
        <f>VLOOKUP(C32,[1]A!$C:$C,1,0)</f>
        <v>HERNANDEZ GAYOSSO MARTHA JOSELYN</v>
      </c>
      <c r="L32" s="2" t="e">
        <f>VLOOKUP(B:B,[2]FALTAN!$C:$C,1,0)</f>
        <v>#N/A</v>
      </c>
    </row>
    <row r="33" spans="1:12" hidden="1" x14ac:dyDescent="0.2">
      <c r="A33" s="5">
        <v>22</v>
      </c>
      <c r="B33" s="6">
        <v>18317050760023</v>
      </c>
      <c r="C33" s="5" t="s">
        <v>763</v>
      </c>
      <c r="D33" s="5" t="s">
        <v>762</v>
      </c>
      <c r="E33" s="3" t="s">
        <v>13</v>
      </c>
      <c r="F33" s="3">
        <v>17</v>
      </c>
      <c r="G33" s="3" t="s">
        <v>694</v>
      </c>
      <c r="H33" s="3" t="s">
        <v>693</v>
      </c>
      <c r="I33" s="3" t="s">
        <v>693</v>
      </c>
      <c r="J33" s="5" t="s">
        <v>692</v>
      </c>
      <c r="K33" s="2" t="str">
        <f>VLOOKUP(C33,[1]A!$C:$C,1,0)</f>
        <v>HERNANDEZ MONTES DE OCA GRECIA</v>
      </c>
      <c r="L33" s="2" t="e">
        <f>VLOOKUP(B:B,[2]FALTAN!$C:$C,1,0)</f>
        <v>#N/A</v>
      </c>
    </row>
    <row r="34" spans="1:12" x14ac:dyDescent="0.2">
      <c r="A34" s="5">
        <v>23</v>
      </c>
      <c r="B34" s="6">
        <v>18317050760125</v>
      </c>
      <c r="C34" s="5" t="s">
        <v>761</v>
      </c>
      <c r="D34" s="5" t="s">
        <v>760</v>
      </c>
      <c r="E34" s="3" t="s">
        <v>13</v>
      </c>
      <c r="F34" s="3">
        <v>17</v>
      </c>
      <c r="G34" s="3" t="s">
        <v>694</v>
      </c>
      <c r="H34" s="3" t="s">
        <v>693</v>
      </c>
      <c r="I34" s="3" t="s">
        <v>693</v>
      </c>
      <c r="J34" s="5" t="s">
        <v>692</v>
      </c>
      <c r="K34" s="2" t="str">
        <f>VLOOKUP(C34,[1]A!$C:$C,1,0)</f>
        <v>IBARRA NERI ARLETT</v>
      </c>
      <c r="L34" s="2">
        <f>VLOOKUP(B:B,[2]FALTAN!$C:$C,1,0)</f>
        <v>18317050760125</v>
      </c>
    </row>
    <row r="35" spans="1:12" hidden="1" x14ac:dyDescent="0.2">
      <c r="A35" s="5">
        <v>24</v>
      </c>
      <c r="B35" s="6">
        <v>18317050760024</v>
      </c>
      <c r="C35" s="5" t="s">
        <v>759</v>
      </c>
      <c r="D35" s="5" t="s">
        <v>758</v>
      </c>
      <c r="E35" s="3" t="s">
        <v>13</v>
      </c>
      <c r="F35" s="3">
        <v>17</v>
      </c>
      <c r="G35" s="3" t="s">
        <v>694</v>
      </c>
      <c r="H35" s="3" t="s">
        <v>693</v>
      </c>
      <c r="I35" s="3" t="s">
        <v>693</v>
      </c>
      <c r="J35" s="5" t="s">
        <v>692</v>
      </c>
      <c r="K35" s="2" t="str">
        <f>VLOOKUP(C35,[1]A!$C:$C,1,0)</f>
        <v>JAHEN SALGADO JIAPSI AYLIN</v>
      </c>
      <c r="L35" s="2" t="e">
        <f>VLOOKUP(B:B,[2]FALTAN!$C:$C,1,0)</f>
        <v>#N/A</v>
      </c>
    </row>
    <row r="36" spans="1:12" hidden="1" x14ac:dyDescent="0.2">
      <c r="A36" s="5">
        <v>25</v>
      </c>
      <c r="B36" s="6">
        <v>18317050760025</v>
      </c>
      <c r="C36" s="5" t="s">
        <v>757</v>
      </c>
      <c r="D36" s="5" t="s">
        <v>756</v>
      </c>
      <c r="E36" s="3" t="s">
        <v>13</v>
      </c>
      <c r="F36" s="3">
        <v>17</v>
      </c>
      <c r="G36" s="3" t="s">
        <v>694</v>
      </c>
      <c r="H36" s="3" t="s">
        <v>693</v>
      </c>
      <c r="I36" s="3" t="s">
        <v>693</v>
      </c>
      <c r="J36" s="5" t="s">
        <v>692</v>
      </c>
      <c r="K36" s="2" t="str">
        <f>VLOOKUP(C36,[1]A!$C:$C,1,0)</f>
        <v>JIMENEZ LEON MELANIE JATZIRY</v>
      </c>
      <c r="L36" s="2" t="e">
        <f>VLOOKUP(B:B,[2]FALTAN!$C:$C,1,0)</f>
        <v>#N/A</v>
      </c>
    </row>
    <row r="37" spans="1:12" hidden="1" x14ac:dyDescent="0.2">
      <c r="A37" s="5">
        <v>26</v>
      </c>
      <c r="B37" s="6">
        <v>17317050760181</v>
      </c>
      <c r="C37" s="5" t="s">
        <v>755</v>
      </c>
      <c r="D37" s="5" t="s">
        <v>754</v>
      </c>
      <c r="E37" s="3" t="s">
        <v>13</v>
      </c>
      <c r="F37" s="3">
        <v>18</v>
      </c>
      <c r="G37" s="3"/>
      <c r="H37" s="16"/>
      <c r="I37" s="16"/>
      <c r="J37" s="50" t="s">
        <v>1849</v>
      </c>
      <c r="K37" s="2" t="str">
        <f>VLOOKUP(C37,[1]A!$C:$C,1,0)</f>
        <v>LIMA SAAVEDRA VALERIA</v>
      </c>
      <c r="L37" s="2">
        <f>VLOOKUP(B:B,[2]FALTAN!$C:$C,1,0)</f>
        <v>17317050760181</v>
      </c>
    </row>
    <row r="38" spans="1:12" ht="25.5" x14ac:dyDescent="0.2">
      <c r="A38" s="5">
        <v>27</v>
      </c>
      <c r="B38" s="6">
        <v>18317050760027</v>
      </c>
      <c r="C38" s="5" t="s">
        <v>753</v>
      </c>
      <c r="D38" s="5" t="s">
        <v>752</v>
      </c>
      <c r="E38" s="3" t="s">
        <v>14</v>
      </c>
      <c r="F38" s="3">
        <v>17</v>
      </c>
      <c r="G38" s="3" t="s">
        <v>694</v>
      </c>
      <c r="H38" s="3" t="s">
        <v>693</v>
      </c>
      <c r="I38" s="3" t="s">
        <v>693</v>
      </c>
      <c r="J38" s="5" t="s">
        <v>751</v>
      </c>
      <c r="K38" s="2" t="str">
        <f>VLOOKUP(C38,[1]A!$C:$C,1,0)</f>
        <v>MANZO NAJERA DIEGO ANTONIO</v>
      </c>
      <c r="L38" s="2">
        <f>VLOOKUP(B:B,[2]FALTAN!$C:$C,1,0)</f>
        <v>18317050760027</v>
      </c>
    </row>
    <row r="39" spans="1:12" hidden="1" x14ac:dyDescent="0.2">
      <c r="A39" s="5">
        <v>28</v>
      </c>
      <c r="B39" s="6">
        <v>18317050760028</v>
      </c>
      <c r="C39" s="5" t="s">
        <v>750</v>
      </c>
      <c r="D39" s="5" t="s">
        <v>749</v>
      </c>
      <c r="E39" s="3" t="s">
        <v>13</v>
      </c>
      <c r="F39" s="3">
        <v>17</v>
      </c>
      <c r="G39" s="3" t="s">
        <v>694</v>
      </c>
      <c r="H39" s="3" t="s">
        <v>693</v>
      </c>
      <c r="I39" s="3" t="s">
        <v>693</v>
      </c>
      <c r="J39" s="5" t="s">
        <v>692</v>
      </c>
      <c r="K39" s="2" t="str">
        <f>VLOOKUP(C39,[1]A!$C:$C,1,0)</f>
        <v>MARTINEZ AGUILAR GUADALUPE ANAHI</v>
      </c>
      <c r="L39" s="2" t="e">
        <f>VLOOKUP(B:B,[2]FALTAN!$C:$C,1,0)</f>
        <v>#N/A</v>
      </c>
    </row>
    <row r="40" spans="1:12" hidden="1" x14ac:dyDescent="0.2">
      <c r="A40" s="5">
        <v>29</v>
      </c>
      <c r="B40" s="6">
        <v>18317050760336</v>
      </c>
      <c r="C40" s="5" t="s">
        <v>748</v>
      </c>
      <c r="D40" s="5" t="s">
        <v>747</v>
      </c>
      <c r="E40" s="3" t="s">
        <v>14</v>
      </c>
      <c r="F40" s="3">
        <v>18</v>
      </c>
      <c r="G40" s="3" t="s">
        <v>694</v>
      </c>
      <c r="H40" s="3" t="s">
        <v>693</v>
      </c>
      <c r="I40" s="3" t="s">
        <v>693</v>
      </c>
      <c r="J40" s="5" t="s">
        <v>692</v>
      </c>
      <c r="K40" s="2" t="str">
        <f>VLOOKUP(C40,[1]A!$C:$C,1,0)</f>
        <v>MOLINA GUTIERREZ CARLOS</v>
      </c>
      <c r="L40" s="2" t="e">
        <f>VLOOKUP(B:B,[2]FALTAN!$C:$C,1,0)</f>
        <v>#N/A</v>
      </c>
    </row>
    <row r="41" spans="1:12" hidden="1" x14ac:dyDescent="0.2">
      <c r="A41" s="5">
        <v>30</v>
      </c>
      <c r="B41" s="6">
        <v>18317050760030</v>
      </c>
      <c r="C41" s="5" t="s">
        <v>746</v>
      </c>
      <c r="D41" s="5" t="s">
        <v>745</v>
      </c>
      <c r="E41" s="3" t="s">
        <v>13</v>
      </c>
      <c r="F41" s="3">
        <v>17</v>
      </c>
      <c r="G41" s="3" t="s">
        <v>694</v>
      </c>
      <c r="H41" s="3" t="s">
        <v>693</v>
      </c>
      <c r="I41" s="3" t="s">
        <v>693</v>
      </c>
      <c r="J41" s="5" t="s">
        <v>692</v>
      </c>
      <c r="K41" s="2" t="str">
        <f>VLOOKUP(C41,[1]A!$C:$C,1,0)</f>
        <v>MONTES JAIMES LIDIA SUSANA</v>
      </c>
      <c r="L41" s="2" t="e">
        <f>VLOOKUP(B:B,[2]FALTAN!$C:$C,1,0)</f>
        <v>#N/A</v>
      </c>
    </row>
    <row r="42" spans="1:12" x14ac:dyDescent="0.2">
      <c r="A42" s="5">
        <v>31</v>
      </c>
      <c r="B42" s="6">
        <v>18317050760031</v>
      </c>
      <c r="C42" s="5" t="s">
        <v>744</v>
      </c>
      <c r="D42" s="5" t="s">
        <v>743</v>
      </c>
      <c r="E42" s="3" t="s">
        <v>13</v>
      </c>
      <c r="F42" s="3">
        <v>17</v>
      </c>
      <c r="G42" s="3" t="s">
        <v>694</v>
      </c>
      <c r="H42" s="3" t="s">
        <v>693</v>
      </c>
      <c r="I42" s="3" t="s">
        <v>693</v>
      </c>
      <c r="J42" s="5" t="s">
        <v>692</v>
      </c>
      <c r="K42" s="2" t="str">
        <f>VLOOKUP(C42,[1]A!$C:$C,1,0)</f>
        <v>MORALES MORALES MARIEL</v>
      </c>
      <c r="L42" s="2">
        <f>VLOOKUP(B:B,[2]FALTAN!$C:$C,1,0)</f>
        <v>18317050760031</v>
      </c>
    </row>
    <row r="43" spans="1:12" hidden="1" x14ac:dyDescent="0.2">
      <c r="A43" s="5">
        <v>32</v>
      </c>
      <c r="B43" s="6">
        <v>18317050760032</v>
      </c>
      <c r="C43" s="5" t="s">
        <v>742</v>
      </c>
      <c r="D43" s="5" t="s">
        <v>741</v>
      </c>
      <c r="E43" s="3" t="s">
        <v>13</v>
      </c>
      <c r="F43" s="3">
        <v>17</v>
      </c>
      <c r="G43" s="3" t="s">
        <v>694</v>
      </c>
      <c r="H43" s="3" t="s">
        <v>693</v>
      </c>
      <c r="I43" s="3" t="s">
        <v>693</v>
      </c>
      <c r="J43" s="5" t="s">
        <v>692</v>
      </c>
      <c r="K43" s="2" t="str">
        <f>VLOOKUP(C43,[1]A!$C:$C,1,0)</f>
        <v>MORALES PALMA PAOLA SOLEDAD</v>
      </c>
      <c r="L43" s="2" t="e">
        <f>VLOOKUP(B:B,[2]FALTAN!$C:$C,1,0)</f>
        <v>#N/A</v>
      </c>
    </row>
    <row r="44" spans="1:12" hidden="1" x14ac:dyDescent="0.2">
      <c r="A44" s="5">
        <v>33</v>
      </c>
      <c r="B44" s="6">
        <v>18317050760033</v>
      </c>
      <c r="C44" s="5" t="s">
        <v>740</v>
      </c>
      <c r="D44" s="5" t="s">
        <v>739</v>
      </c>
      <c r="E44" s="3" t="s">
        <v>14</v>
      </c>
      <c r="F44" s="3">
        <v>18</v>
      </c>
      <c r="G44" s="3" t="s">
        <v>694</v>
      </c>
      <c r="H44" s="3" t="s">
        <v>693</v>
      </c>
      <c r="I44" s="3" t="s">
        <v>700</v>
      </c>
      <c r="J44" s="5" t="s">
        <v>738</v>
      </c>
      <c r="K44" s="2" t="str">
        <f>VLOOKUP(C44,[1]A!$C:$C,1,0)</f>
        <v>MUÑOZ RAMIREZ JESUS JONATAN</v>
      </c>
      <c r="L44" s="2" t="e">
        <f>VLOOKUP(B:B,[2]FALTAN!$C:$C,1,0)</f>
        <v>#N/A</v>
      </c>
    </row>
    <row r="45" spans="1:12" hidden="1" x14ac:dyDescent="0.2">
      <c r="A45" s="5">
        <v>34</v>
      </c>
      <c r="B45" s="6">
        <v>18317050760034</v>
      </c>
      <c r="C45" s="5" t="s">
        <v>737</v>
      </c>
      <c r="D45" s="5" t="s">
        <v>736</v>
      </c>
      <c r="E45" s="3" t="s">
        <v>14</v>
      </c>
      <c r="F45" s="3">
        <v>17</v>
      </c>
      <c r="G45" s="3" t="s">
        <v>694</v>
      </c>
      <c r="H45" s="3" t="s">
        <v>693</v>
      </c>
      <c r="I45" s="3" t="s">
        <v>693</v>
      </c>
      <c r="J45" s="62" t="s">
        <v>692</v>
      </c>
      <c r="K45" s="2" t="str">
        <f>VLOOKUP(C45,[1]A!$C:$C,1,0)</f>
        <v>ORILLO GONZALEZ ERIC DARIO</v>
      </c>
      <c r="L45" s="2" t="e">
        <f>VLOOKUP(B:B,[2]FALTAN!$C:$C,1,0)</f>
        <v>#N/A</v>
      </c>
    </row>
    <row r="46" spans="1:12" hidden="1" x14ac:dyDescent="0.2">
      <c r="A46" s="5">
        <v>35</v>
      </c>
      <c r="B46" s="6">
        <v>17317050760136</v>
      </c>
      <c r="C46" s="5" t="s">
        <v>735</v>
      </c>
      <c r="D46" s="5" t="s">
        <v>734</v>
      </c>
      <c r="E46" s="3" t="s">
        <v>14</v>
      </c>
      <c r="F46" s="3">
        <v>18</v>
      </c>
      <c r="G46" s="3"/>
      <c r="H46" s="17"/>
      <c r="I46" s="64"/>
      <c r="J46" s="65" t="s">
        <v>581</v>
      </c>
      <c r="L46" s="2">
        <f>VLOOKUP(B:B,[2]FALTAN!$C:$C,1,0)</f>
        <v>17317050760136</v>
      </c>
    </row>
    <row r="47" spans="1:12" ht="38.25" x14ac:dyDescent="0.2">
      <c r="A47" s="5">
        <v>36</v>
      </c>
      <c r="B47" s="6">
        <v>17317050760239</v>
      </c>
      <c r="C47" s="5" t="s">
        <v>733</v>
      </c>
      <c r="D47" s="5" t="s">
        <v>732</v>
      </c>
      <c r="E47" s="3" t="s">
        <v>13</v>
      </c>
      <c r="F47" s="3">
        <v>18</v>
      </c>
      <c r="G47" s="3" t="s">
        <v>694</v>
      </c>
      <c r="H47" s="3" t="s">
        <v>693</v>
      </c>
      <c r="I47" s="3" t="s">
        <v>700</v>
      </c>
      <c r="J47" s="63" t="s">
        <v>731</v>
      </c>
      <c r="K47" s="2" t="str">
        <f>VLOOKUP(C47,[1]A!$C:$C,1,0)</f>
        <v>PUEBLA MERCADO ALEXANDRA</v>
      </c>
      <c r="L47" s="2">
        <f>VLOOKUP(B:B,[2]FALTAN!$C:$C,1,0)</f>
        <v>17317050760239</v>
      </c>
    </row>
    <row r="48" spans="1:12" ht="25.5" hidden="1" x14ac:dyDescent="0.2">
      <c r="A48" s="5">
        <v>37</v>
      </c>
      <c r="B48" s="6">
        <v>18317050760448</v>
      </c>
      <c r="C48" s="5" t="s">
        <v>730</v>
      </c>
      <c r="D48" s="5" t="s">
        <v>729</v>
      </c>
      <c r="E48" s="3" t="s">
        <v>13</v>
      </c>
      <c r="F48" s="3">
        <v>17</v>
      </c>
      <c r="G48" s="3" t="s">
        <v>694</v>
      </c>
      <c r="H48" s="3" t="s">
        <v>693</v>
      </c>
      <c r="I48" s="3" t="s">
        <v>700</v>
      </c>
      <c r="J48" s="5" t="s">
        <v>728</v>
      </c>
      <c r="K48" s="2" t="str">
        <f>VLOOKUP(C48,[1]A!$C:$C,1,0)</f>
        <v>RAMIREZ DOMINGUEZ GIULIETTA</v>
      </c>
      <c r="L48" s="2" t="e">
        <f>VLOOKUP(B:B,[2]FALTAN!$C:$C,1,0)</f>
        <v>#N/A</v>
      </c>
    </row>
    <row r="49" spans="1:12" ht="25.5" hidden="1" x14ac:dyDescent="0.2">
      <c r="A49" s="5">
        <v>38</v>
      </c>
      <c r="B49" s="6">
        <v>18317050760037</v>
      </c>
      <c r="C49" s="5" t="s">
        <v>727</v>
      </c>
      <c r="D49" s="5" t="s">
        <v>726</v>
      </c>
      <c r="E49" s="3" t="s">
        <v>13</v>
      </c>
      <c r="F49" s="3">
        <v>17</v>
      </c>
      <c r="G49" s="3" t="s">
        <v>694</v>
      </c>
      <c r="H49" s="3" t="s">
        <v>693</v>
      </c>
      <c r="I49" s="3" t="s">
        <v>700</v>
      </c>
      <c r="J49" s="5" t="s">
        <v>725</v>
      </c>
      <c r="K49" s="2" t="str">
        <f>VLOOKUP(C49,[1]A!$C:$C,1,0)</f>
        <v>RAMIREZ MENDOZA EVELIN ANETTE</v>
      </c>
      <c r="L49" s="2" t="e">
        <f>VLOOKUP(B:B,[2]FALTAN!$C:$C,1,0)</f>
        <v>#N/A</v>
      </c>
    </row>
    <row r="50" spans="1:12" hidden="1" x14ac:dyDescent="0.2">
      <c r="A50" s="5">
        <v>39</v>
      </c>
      <c r="B50" s="6">
        <v>18317050760038</v>
      </c>
      <c r="C50" s="5" t="s">
        <v>724</v>
      </c>
      <c r="D50" s="5" t="s">
        <v>723</v>
      </c>
      <c r="E50" s="3" t="s">
        <v>14</v>
      </c>
      <c r="F50" s="3">
        <v>17</v>
      </c>
      <c r="G50" s="3" t="s">
        <v>694</v>
      </c>
      <c r="H50" s="39" t="s">
        <v>582</v>
      </c>
      <c r="I50" s="3" t="s">
        <v>693</v>
      </c>
      <c r="J50" s="5" t="s">
        <v>722</v>
      </c>
      <c r="K50" s="2" t="str">
        <f>VLOOKUP(C50,[1]A!$C:$C,1,0)</f>
        <v>RAMIREZ MONDRAGON FELIX EMILIANO</v>
      </c>
      <c r="L50" s="2" t="e">
        <f>VLOOKUP(B:B,[2]FALTAN!$C:$C,1,0)</f>
        <v>#N/A</v>
      </c>
    </row>
    <row r="51" spans="1:12" hidden="1" x14ac:dyDescent="0.2">
      <c r="A51" s="5">
        <v>40</v>
      </c>
      <c r="B51" s="6">
        <v>18317050760039</v>
      </c>
      <c r="C51" s="5" t="s">
        <v>721</v>
      </c>
      <c r="D51" s="5" t="s">
        <v>720</v>
      </c>
      <c r="E51" s="3" t="s">
        <v>13</v>
      </c>
      <c r="F51" s="3">
        <v>17</v>
      </c>
      <c r="G51" s="3" t="s">
        <v>694</v>
      </c>
      <c r="H51" s="3" t="s">
        <v>693</v>
      </c>
      <c r="I51" s="3" t="s">
        <v>693</v>
      </c>
      <c r="J51" s="5" t="s">
        <v>692</v>
      </c>
      <c r="K51" s="2" t="str">
        <f>VLOOKUP(C51,[1]A!$C:$C,1,0)</f>
        <v>REYES HERNANDEZ QUETZALLI ITZEL</v>
      </c>
      <c r="L51" s="2" t="e">
        <f>VLOOKUP(B:B,[2]FALTAN!$C:$C,1,0)</f>
        <v>#N/A</v>
      </c>
    </row>
    <row r="52" spans="1:12" hidden="1" x14ac:dyDescent="0.2">
      <c r="A52" s="5">
        <v>41</v>
      </c>
      <c r="B52" s="6">
        <v>18317050760040</v>
      </c>
      <c r="C52" s="5" t="s">
        <v>719</v>
      </c>
      <c r="D52" s="5" t="s">
        <v>718</v>
      </c>
      <c r="E52" s="3" t="s">
        <v>13</v>
      </c>
      <c r="F52" s="3">
        <v>17</v>
      </c>
      <c r="G52" s="3" t="s">
        <v>694</v>
      </c>
      <c r="H52" s="3" t="s">
        <v>717</v>
      </c>
      <c r="I52" s="3" t="s">
        <v>693</v>
      </c>
      <c r="J52" s="5" t="s">
        <v>692</v>
      </c>
      <c r="K52" s="2" t="str">
        <f>VLOOKUP(C52,[1]A!$C:$C,1,0)</f>
        <v>RIVERA DE LEON XOCHITL ARIANA</v>
      </c>
      <c r="L52" s="2" t="e">
        <f>VLOOKUP(B:B,[2]FALTAN!$C:$C,1,0)</f>
        <v>#N/A</v>
      </c>
    </row>
    <row r="53" spans="1:12" hidden="1" x14ac:dyDescent="0.2">
      <c r="A53" s="5">
        <v>42</v>
      </c>
      <c r="B53" s="6">
        <v>18317050760041</v>
      </c>
      <c r="C53" s="5" t="s">
        <v>716</v>
      </c>
      <c r="D53" s="5" t="s">
        <v>715</v>
      </c>
      <c r="E53" s="3" t="s">
        <v>14</v>
      </c>
      <c r="F53" s="3">
        <v>17</v>
      </c>
      <c r="G53" s="3" t="s">
        <v>694</v>
      </c>
      <c r="H53" s="3" t="s">
        <v>693</v>
      </c>
      <c r="I53" s="3" t="s">
        <v>693</v>
      </c>
      <c r="J53" s="62" t="s">
        <v>692</v>
      </c>
      <c r="K53" s="2" t="str">
        <f>VLOOKUP(C53,[1]A!$C:$C,1,0)</f>
        <v>ROBLES MENCOS ISAAC JAHIR</v>
      </c>
      <c r="L53" s="2" t="e">
        <f>VLOOKUP(B:B,[2]FALTAN!$C:$C,1,0)</f>
        <v>#N/A</v>
      </c>
    </row>
    <row r="54" spans="1:12" hidden="1" x14ac:dyDescent="0.2">
      <c r="A54" s="5">
        <v>43</v>
      </c>
      <c r="B54" s="6">
        <v>18317050760093</v>
      </c>
      <c r="C54" s="5" t="s">
        <v>714</v>
      </c>
      <c r="D54" s="5" t="s">
        <v>713</v>
      </c>
      <c r="E54" s="3" t="s">
        <v>14</v>
      </c>
      <c r="F54" s="3">
        <v>17</v>
      </c>
      <c r="G54" s="3"/>
      <c r="H54" s="17"/>
      <c r="I54" s="64"/>
      <c r="J54" s="65" t="s">
        <v>581</v>
      </c>
      <c r="L54" s="2">
        <f>VLOOKUP(B:B,[2]FALTAN!$C:$C,1,0)</f>
        <v>18317050760093</v>
      </c>
    </row>
    <row r="55" spans="1:12" hidden="1" x14ac:dyDescent="0.2">
      <c r="A55" s="5">
        <v>44</v>
      </c>
      <c r="B55" s="6">
        <v>18317050760043</v>
      </c>
      <c r="C55" s="5" t="s">
        <v>712</v>
      </c>
      <c r="D55" s="5" t="s">
        <v>711</v>
      </c>
      <c r="E55" s="3" t="s">
        <v>13</v>
      </c>
      <c r="F55" s="3">
        <v>17</v>
      </c>
      <c r="G55" s="3" t="s">
        <v>694</v>
      </c>
      <c r="H55" s="3" t="s">
        <v>693</v>
      </c>
      <c r="I55" s="3" t="s">
        <v>693</v>
      </c>
      <c r="J55" s="63" t="s">
        <v>692</v>
      </c>
      <c r="K55" s="2" t="str">
        <f>VLOOKUP(C55,[1]A!$C:$C,1,0)</f>
        <v>SANCHEZ CEREZO DANIELA CAROLINA</v>
      </c>
      <c r="L55" s="2" t="e">
        <f>VLOOKUP(B:B,[2]FALTAN!$C:$C,1,0)</f>
        <v>#N/A</v>
      </c>
    </row>
    <row r="56" spans="1:12" hidden="1" x14ac:dyDescent="0.2">
      <c r="A56" s="5">
        <v>45</v>
      </c>
      <c r="B56" s="6">
        <v>18317050760044</v>
      </c>
      <c r="C56" s="5" t="s">
        <v>710</v>
      </c>
      <c r="D56" s="5" t="s">
        <v>709</v>
      </c>
      <c r="E56" s="3" t="s">
        <v>13</v>
      </c>
      <c r="F56" s="3">
        <v>17</v>
      </c>
      <c r="G56" s="3" t="s">
        <v>694</v>
      </c>
      <c r="H56" s="3" t="s">
        <v>693</v>
      </c>
      <c r="I56" s="3" t="s">
        <v>693</v>
      </c>
      <c r="J56" s="5" t="s">
        <v>692</v>
      </c>
      <c r="K56" s="2" t="str">
        <f>VLOOKUP(C56,[1]A!$C:$C,1,0)</f>
        <v>SANCHEZ PEREZ DALIA</v>
      </c>
      <c r="L56" s="2" t="e">
        <f>VLOOKUP(B:B,[2]FALTAN!$C:$C,1,0)</f>
        <v>#N/A</v>
      </c>
    </row>
    <row r="57" spans="1:12" x14ac:dyDescent="0.2">
      <c r="A57" s="5">
        <v>46</v>
      </c>
      <c r="B57" s="6">
        <v>18317050760045</v>
      </c>
      <c r="C57" s="5" t="s">
        <v>708</v>
      </c>
      <c r="D57" s="5" t="s">
        <v>707</v>
      </c>
      <c r="E57" s="3" t="s">
        <v>13</v>
      </c>
      <c r="F57" s="3">
        <v>17</v>
      </c>
      <c r="G57" s="3" t="s">
        <v>694</v>
      </c>
      <c r="H57" s="3" t="s">
        <v>693</v>
      </c>
      <c r="I57" s="3" t="s">
        <v>693</v>
      </c>
      <c r="J57" s="5" t="s">
        <v>692</v>
      </c>
      <c r="K57" s="2" t="str">
        <f>VLOOKUP(C57,[1]A!$C:$C,1,0)</f>
        <v>SANCHEZ CORONA ALONDRA</v>
      </c>
      <c r="L57" s="2">
        <f>VLOOKUP(B:B,[2]FALTAN!$C:$C,1,0)</f>
        <v>18317050760045</v>
      </c>
    </row>
    <row r="58" spans="1:12" hidden="1" x14ac:dyDescent="0.2">
      <c r="A58" s="5">
        <v>47</v>
      </c>
      <c r="B58" s="6">
        <v>18317050760046</v>
      </c>
      <c r="C58" s="5" t="s">
        <v>706</v>
      </c>
      <c r="D58" s="5" t="s">
        <v>705</v>
      </c>
      <c r="E58" s="3" t="s">
        <v>13</v>
      </c>
      <c r="F58" s="3">
        <v>17</v>
      </c>
      <c r="G58" s="3" t="s">
        <v>694</v>
      </c>
      <c r="H58" s="3" t="s">
        <v>693</v>
      </c>
      <c r="I58" s="3" t="s">
        <v>693</v>
      </c>
      <c r="J58" s="5" t="s">
        <v>692</v>
      </c>
      <c r="K58" s="2" t="str">
        <f>VLOOKUP(C58,[1]A!$C:$C,1,0)</f>
        <v>SANTAMARIA HIDALGO SIDNEY VANESSA</v>
      </c>
      <c r="L58" s="2" t="e">
        <f>VLOOKUP(B:B,[2]FALTAN!$C:$C,1,0)</f>
        <v>#N/A</v>
      </c>
    </row>
    <row r="59" spans="1:12" hidden="1" x14ac:dyDescent="0.2">
      <c r="A59" s="5">
        <v>48</v>
      </c>
      <c r="B59" s="6">
        <v>18317050760047</v>
      </c>
      <c r="C59" s="5" t="s">
        <v>704</v>
      </c>
      <c r="D59" s="5" t="s">
        <v>703</v>
      </c>
      <c r="E59" s="3" t="s">
        <v>13</v>
      </c>
      <c r="F59" s="3">
        <v>17</v>
      </c>
      <c r="G59" s="3" t="s">
        <v>694</v>
      </c>
      <c r="H59" s="3" t="s">
        <v>693</v>
      </c>
      <c r="I59" s="3" t="s">
        <v>693</v>
      </c>
      <c r="J59" s="5" t="s">
        <v>692</v>
      </c>
      <c r="K59" s="2" t="str">
        <f>VLOOKUP(C59,[1]A!$C:$C,1,0)</f>
        <v>TAPIA MARTINEZ KAREN ITZEL</v>
      </c>
      <c r="L59" s="2" t="e">
        <f>VLOOKUP(B:B,[2]FALTAN!$C:$C,1,0)</f>
        <v>#N/A</v>
      </c>
    </row>
    <row r="60" spans="1:12" ht="25.5" x14ac:dyDescent="0.2">
      <c r="A60" s="5">
        <v>49</v>
      </c>
      <c r="B60" s="6">
        <v>18317050760048</v>
      </c>
      <c r="C60" s="5" t="s">
        <v>702</v>
      </c>
      <c r="D60" s="5" t="s">
        <v>701</v>
      </c>
      <c r="E60" s="3" t="s">
        <v>13</v>
      </c>
      <c r="F60" s="3">
        <v>17</v>
      </c>
      <c r="G60" s="3" t="s">
        <v>694</v>
      </c>
      <c r="H60" s="3" t="s">
        <v>693</v>
      </c>
      <c r="I60" s="3" t="s">
        <v>700</v>
      </c>
      <c r="J60" s="62" t="s">
        <v>699</v>
      </c>
      <c r="K60" s="2" t="str">
        <f>VLOOKUP(C60,[1]A!$C:$C,1,0)</f>
        <v>TOLEDANO MARTINEZ FERNANDA</v>
      </c>
      <c r="L60" s="2">
        <f>VLOOKUP(B:B,[2]FALTAN!$C:$C,1,0)</f>
        <v>18317050760048</v>
      </c>
    </row>
    <row r="61" spans="1:12" hidden="1" x14ac:dyDescent="0.2">
      <c r="A61" s="5">
        <v>50</v>
      </c>
      <c r="B61" s="6">
        <v>18317050760050</v>
      </c>
      <c r="C61" s="5" t="s">
        <v>698</v>
      </c>
      <c r="D61" s="5" t="s">
        <v>697</v>
      </c>
      <c r="E61" s="3" t="s">
        <v>14</v>
      </c>
      <c r="F61" s="3">
        <v>17</v>
      </c>
      <c r="G61" s="3"/>
      <c r="H61" s="17"/>
      <c r="I61" s="64"/>
      <c r="J61" s="65" t="s">
        <v>581</v>
      </c>
      <c r="L61" s="2">
        <f>VLOOKUP(B:B,[2]FALTAN!$C:$C,1,0)</f>
        <v>18317050760050</v>
      </c>
    </row>
    <row r="62" spans="1:12" hidden="1" x14ac:dyDescent="0.2">
      <c r="A62" s="5">
        <v>51</v>
      </c>
      <c r="B62" s="6">
        <v>18317050760051</v>
      </c>
      <c r="C62" s="5" t="s">
        <v>696</v>
      </c>
      <c r="D62" s="5" t="s">
        <v>695</v>
      </c>
      <c r="E62" s="3" t="s">
        <v>14</v>
      </c>
      <c r="F62" s="3">
        <v>17</v>
      </c>
      <c r="G62" s="3" t="s">
        <v>694</v>
      </c>
      <c r="H62" s="3" t="s">
        <v>693</v>
      </c>
      <c r="I62" s="3" t="s">
        <v>693</v>
      </c>
      <c r="J62" s="63" t="s">
        <v>692</v>
      </c>
      <c r="K62" s="2" t="str">
        <f>VLOOKUP(C62,[1]A!$C:$C,1,0)</f>
        <v>YAÑEZ CHOMBO JESUS MAXIMILIANO</v>
      </c>
      <c r="L62" s="2" t="e">
        <f>VLOOKUP(B:B,[2]FALTAN!$C:$C,1,0)</f>
        <v>#N/A</v>
      </c>
    </row>
  </sheetData>
  <autoFilter ref="A11:L62" xr:uid="{00000000-0001-0000-0000-000000000000}">
    <filterColumn colId="9">
      <colorFilter dxfId="14"/>
    </filterColumn>
    <filterColumn colId="11">
      <filters>
        <filter val="1.73171E+13"/>
        <filter val="1.83171E+13"/>
      </filters>
    </filterColumn>
  </autoFilter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filterMode="1">
    <tabColor rgb="FF92D050"/>
  </sheetPr>
  <dimension ref="A1:K59"/>
  <sheetViews>
    <sheetView topLeftCell="A10" workbookViewId="0">
      <pane xSplit="3" ySplit="1" topLeftCell="D49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40.5703125" style="2" customWidth="1"/>
    <col min="4" max="4" width="23.5703125" style="2" bestFit="1" customWidth="1"/>
    <col min="5" max="5" width="9" style="2" customWidth="1"/>
    <col min="6" max="6" width="6.28515625" style="2" customWidth="1"/>
    <col min="7" max="7" width="8.5703125" style="2" hidden="1" customWidth="1"/>
    <col min="8" max="8" width="10.85546875" style="2" bestFit="1" customWidth="1"/>
    <col min="9" max="9" width="13.85546875" style="2" bestFit="1" customWidth="1"/>
    <col min="10" max="10" width="33.7109375" style="13" customWidth="1"/>
    <col min="11" max="11" width="12.42578125" style="2" bestFit="1" customWidth="1"/>
    <col min="12" max="16384" width="11.42578125" style="2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customHeight="1" x14ac:dyDescent="0.2">
      <c r="A2" s="1" t="s">
        <v>567</v>
      </c>
      <c r="B2" s="1"/>
      <c r="C2" s="1"/>
      <c r="D2" s="1"/>
      <c r="E2" s="1"/>
      <c r="F2" s="1"/>
      <c r="G2" s="1"/>
      <c r="H2" s="1"/>
      <c r="I2" s="1"/>
    </row>
    <row r="3" spans="1:11" ht="15.7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 ht="15.75" customHeight="1" x14ac:dyDescent="0.2">
      <c r="A4" s="1" t="s">
        <v>2</v>
      </c>
      <c r="B4" s="1"/>
      <c r="C4" s="1"/>
      <c r="D4" s="1" t="s">
        <v>3</v>
      </c>
      <c r="E4" s="1"/>
      <c r="F4" s="1"/>
      <c r="G4" s="1"/>
      <c r="H4" s="1"/>
      <c r="I4" s="1"/>
    </row>
    <row r="5" spans="1:11" ht="15.75" customHeight="1" x14ac:dyDescent="0.2">
      <c r="A5" s="1" t="s">
        <v>4</v>
      </c>
      <c r="B5" s="1"/>
      <c r="C5" s="1"/>
      <c r="D5" s="1" t="s">
        <v>5</v>
      </c>
      <c r="E5" s="1"/>
      <c r="F5" s="1"/>
      <c r="G5" s="1"/>
      <c r="H5" s="1"/>
      <c r="I5" s="1"/>
    </row>
    <row r="6" spans="1:11" ht="15.75" customHeight="1" x14ac:dyDescent="0.2">
      <c r="A6" s="1" t="s">
        <v>367</v>
      </c>
      <c r="B6" s="1"/>
      <c r="C6" s="1"/>
      <c r="D6" s="1" t="s">
        <v>368</v>
      </c>
      <c r="E6" s="1"/>
      <c r="F6" s="1"/>
      <c r="G6" s="1"/>
      <c r="H6" s="1"/>
      <c r="I6" s="1"/>
    </row>
    <row r="7" spans="1:11" ht="15.75" customHeight="1" x14ac:dyDescent="0.2">
      <c r="A7" s="1" t="s">
        <v>561</v>
      </c>
      <c r="B7" s="1"/>
      <c r="C7" s="1"/>
      <c r="D7" s="1" t="s">
        <v>572</v>
      </c>
      <c r="E7" s="1"/>
      <c r="F7" s="1"/>
      <c r="G7" s="1"/>
      <c r="H7" s="1"/>
      <c r="I7" s="1"/>
    </row>
    <row r="8" spans="1:11" ht="15.75" customHeight="1" x14ac:dyDescent="0.2">
      <c r="A8" s="1" t="s">
        <v>562</v>
      </c>
      <c r="B8" s="1"/>
      <c r="C8" s="1"/>
      <c r="D8" s="1"/>
      <c r="E8" s="1"/>
      <c r="F8" s="1"/>
      <c r="G8" s="1"/>
      <c r="H8" s="1"/>
      <c r="I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</row>
    <row r="10" spans="1:11" s="21" customFormat="1" ht="38.25" x14ac:dyDescent="0.25">
      <c r="A10" s="22" t="s">
        <v>7</v>
      </c>
      <c r="B10" s="32" t="s">
        <v>8</v>
      </c>
      <c r="C10" s="22" t="s">
        <v>9</v>
      </c>
      <c r="D10" s="22" t="s">
        <v>10</v>
      </c>
      <c r="E10" s="22" t="s">
        <v>11</v>
      </c>
      <c r="F10" s="22" t="s">
        <v>12</v>
      </c>
      <c r="G10" s="22" t="s">
        <v>565</v>
      </c>
      <c r="H10" s="22" t="s">
        <v>563</v>
      </c>
      <c r="I10" s="22" t="s">
        <v>564</v>
      </c>
      <c r="J10" s="22" t="s">
        <v>566</v>
      </c>
      <c r="K10" s="21" t="s">
        <v>1872</v>
      </c>
    </row>
    <row r="11" spans="1:11" ht="19.5" x14ac:dyDescent="0.25">
      <c r="A11" s="5">
        <v>1</v>
      </c>
      <c r="B11" s="6">
        <v>18317050760673</v>
      </c>
      <c r="C11" s="5" t="s">
        <v>369</v>
      </c>
      <c r="D11" s="5" t="s">
        <v>370</v>
      </c>
      <c r="E11" s="3" t="s">
        <v>13</v>
      </c>
      <c r="F11" s="3">
        <v>17</v>
      </c>
      <c r="G11" s="3"/>
      <c r="H11" s="35" t="s">
        <v>575</v>
      </c>
      <c r="I11" s="35" t="s">
        <v>574</v>
      </c>
      <c r="J11" s="5" t="s">
        <v>687</v>
      </c>
      <c r="K11" s="2">
        <f>VLOOKUP(B:B,[2]FALTAN!$C:$C,1,0)</f>
        <v>18317050760673</v>
      </c>
    </row>
    <row r="12" spans="1:11" ht="39" x14ac:dyDescent="0.25">
      <c r="A12" s="5">
        <v>2</v>
      </c>
      <c r="B12" s="6">
        <v>17317050760768</v>
      </c>
      <c r="C12" s="5" t="s">
        <v>371</v>
      </c>
      <c r="D12" s="5" t="s">
        <v>372</v>
      </c>
      <c r="E12" s="3" t="s">
        <v>14</v>
      </c>
      <c r="F12" s="3">
        <v>20</v>
      </c>
      <c r="G12" s="3"/>
      <c r="H12" s="35" t="s">
        <v>575</v>
      </c>
      <c r="I12" s="35" t="s">
        <v>575</v>
      </c>
      <c r="J12" s="5" t="s">
        <v>664</v>
      </c>
      <c r="K12" s="2">
        <f>VLOOKUP(B:B,[2]FALTAN!$C:$C,1,0)</f>
        <v>17317050760768</v>
      </c>
    </row>
    <row r="13" spans="1:11" ht="39" x14ac:dyDescent="0.25">
      <c r="A13" s="5">
        <v>3</v>
      </c>
      <c r="B13" s="6">
        <v>18317050760674</v>
      </c>
      <c r="C13" s="5" t="s">
        <v>373</v>
      </c>
      <c r="D13" s="5" t="s">
        <v>374</v>
      </c>
      <c r="E13" s="3" t="s">
        <v>14</v>
      </c>
      <c r="F13" s="3">
        <v>17</v>
      </c>
      <c r="G13" s="3"/>
      <c r="H13" s="35" t="s">
        <v>575</v>
      </c>
      <c r="I13" s="35" t="s">
        <v>575</v>
      </c>
      <c r="J13" s="5" t="s">
        <v>668</v>
      </c>
      <c r="K13" s="2">
        <f>VLOOKUP(B:B,[2]FALTAN!$C:$C,1,0)</f>
        <v>18317050760674</v>
      </c>
    </row>
    <row r="14" spans="1:11" ht="26.25" x14ac:dyDescent="0.25">
      <c r="A14" s="5">
        <v>4</v>
      </c>
      <c r="B14" s="6">
        <v>18317050760942</v>
      </c>
      <c r="C14" s="5" t="s">
        <v>375</v>
      </c>
      <c r="D14" s="5" t="s">
        <v>376</v>
      </c>
      <c r="E14" s="3" t="s">
        <v>13</v>
      </c>
      <c r="F14" s="3">
        <v>17</v>
      </c>
      <c r="G14" s="3"/>
      <c r="H14" s="35" t="s">
        <v>575</v>
      </c>
      <c r="I14" s="35" t="s">
        <v>575</v>
      </c>
      <c r="J14" s="5" t="s">
        <v>666</v>
      </c>
      <c r="K14" s="2">
        <f>VLOOKUP(B:B,[2]FALTAN!$C:$C,1,0)</f>
        <v>18317050760942</v>
      </c>
    </row>
    <row r="15" spans="1:11" s="21" customFormat="1" ht="140.25" x14ac:dyDescent="0.2">
      <c r="A15" s="24">
        <v>5</v>
      </c>
      <c r="B15" s="25">
        <v>18317050760675</v>
      </c>
      <c r="C15" s="24" t="s">
        <v>377</v>
      </c>
      <c r="D15" s="24" t="s">
        <v>378</v>
      </c>
      <c r="E15" s="22" t="s">
        <v>13</v>
      </c>
      <c r="F15" s="22">
        <v>17</v>
      </c>
      <c r="G15" s="22"/>
      <c r="H15" s="37" t="s">
        <v>575</v>
      </c>
      <c r="I15" s="37" t="s">
        <v>575</v>
      </c>
      <c r="J15" s="24" t="s">
        <v>691</v>
      </c>
      <c r="K15" s="2">
        <f>VLOOKUP(B:B,[2]FALTAN!$C:$C,1,0)</f>
        <v>18317050760675</v>
      </c>
    </row>
    <row r="16" spans="1:11" ht="19.5" x14ac:dyDescent="0.25">
      <c r="A16" s="5">
        <v>6</v>
      </c>
      <c r="B16" s="6">
        <v>18317050760678</v>
      </c>
      <c r="C16" s="5" t="s">
        <v>379</v>
      </c>
      <c r="D16" s="5" t="s">
        <v>380</v>
      </c>
      <c r="E16" s="3" t="s">
        <v>14</v>
      </c>
      <c r="F16" s="3">
        <v>17</v>
      </c>
      <c r="G16" s="3"/>
      <c r="H16" s="35" t="s">
        <v>574</v>
      </c>
      <c r="I16" s="35" t="s">
        <v>574</v>
      </c>
      <c r="J16" s="5" t="s">
        <v>1850</v>
      </c>
      <c r="K16" s="2">
        <f>VLOOKUP(B:B,[2]FALTAN!$C:$C,1,0)</f>
        <v>18317050760678</v>
      </c>
    </row>
    <row r="17" spans="1:11" ht="19.5" hidden="1" x14ac:dyDescent="0.25">
      <c r="A17" s="5">
        <v>7</v>
      </c>
      <c r="B17" s="6">
        <v>18317050760946</v>
      </c>
      <c r="C17" s="5" t="s">
        <v>381</v>
      </c>
      <c r="D17" s="5" t="s">
        <v>382</v>
      </c>
      <c r="E17" s="3" t="s">
        <v>14</v>
      </c>
      <c r="F17" s="3">
        <v>18</v>
      </c>
      <c r="G17" s="17"/>
      <c r="H17" s="47"/>
      <c r="I17" s="47"/>
      <c r="J17" s="48" t="s">
        <v>581</v>
      </c>
      <c r="K17" s="2">
        <f>VLOOKUP(B:B,[2]FALTAN!$C:$C,1,0)</f>
        <v>18317050760946</v>
      </c>
    </row>
    <row r="18" spans="1:11" s="21" customFormat="1" ht="76.5" x14ac:dyDescent="0.2">
      <c r="A18" s="24">
        <v>8</v>
      </c>
      <c r="B18" s="25">
        <v>18317050760680</v>
      </c>
      <c r="C18" s="24" t="s">
        <v>383</v>
      </c>
      <c r="D18" s="24" t="s">
        <v>384</v>
      </c>
      <c r="E18" s="22" t="s">
        <v>13</v>
      </c>
      <c r="F18" s="22">
        <v>17</v>
      </c>
      <c r="G18" s="22"/>
      <c r="H18" s="37" t="s">
        <v>575</v>
      </c>
      <c r="I18" s="37" t="s">
        <v>575</v>
      </c>
      <c r="J18" s="24" t="s">
        <v>676</v>
      </c>
      <c r="K18" s="2">
        <f>VLOOKUP(B:B,[2]FALTAN!$C:$C,1,0)</f>
        <v>18317050760680</v>
      </c>
    </row>
    <row r="19" spans="1:11" ht="25.5" x14ac:dyDescent="0.2">
      <c r="A19" s="5">
        <v>9</v>
      </c>
      <c r="B19" s="6">
        <v>18317050760682</v>
      </c>
      <c r="C19" s="5" t="s">
        <v>385</v>
      </c>
      <c r="D19" s="5" t="s">
        <v>386</v>
      </c>
      <c r="E19" s="3" t="s">
        <v>13</v>
      </c>
      <c r="F19" s="3">
        <v>17</v>
      </c>
      <c r="G19" s="3"/>
      <c r="H19" s="37" t="s">
        <v>575</v>
      </c>
      <c r="I19" s="37" t="s">
        <v>574</v>
      </c>
      <c r="J19" s="24" t="s">
        <v>688</v>
      </c>
      <c r="K19" s="2">
        <f>VLOOKUP(B:B,[2]FALTAN!$C:$C,1,0)</f>
        <v>18317050760682</v>
      </c>
    </row>
    <row r="20" spans="1:11" ht="19.5" hidden="1" x14ac:dyDescent="0.25">
      <c r="A20" s="5">
        <v>10</v>
      </c>
      <c r="B20" s="6">
        <v>18317050760947</v>
      </c>
      <c r="C20" s="5" t="s">
        <v>387</v>
      </c>
      <c r="D20" s="5" t="s">
        <v>388</v>
      </c>
      <c r="E20" s="3" t="s">
        <v>14</v>
      </c>
      <c r="F20" s="3">
        <v>17</v>
      </c>
      <c r="G20" s="17"/>
      <c r="H20" s="47"/>
      <c r="I20" s="47"/>
      <c r="J20" s="48" t="s">
        <v>581</v>
      </c>
      <c r="K20" s="2">
        <f>VLOOKUP(B:B,[2]FALTAN!$C:$C,1,0)</f>
        <v>18317050760947</v>
      </c>
    </row>
    <row r="21" spans="1:11" ht="25.5" x14ac:dyDescent="0.2">
      <c r="A21" s="5">
        <v>11</v>
      </c>
      <c r="B21" s="6">
        <v>18317050760685</v>
      </c>
      <c r="C21" s="5" t="s">
        <v>389</v>
      </c>
      <c r="D21" s="5" t="s">
        <v>390</v>
      </c>
      <c r="E21" s="3" t="s">
        <v>14</v>
      </c>
      <c r="F21" s="3">
        <v>17</v>
      </c>
      <c r="G21" s="3"/>
      <c r="H21" s="37" t="s">
        <v>575</v>
      </c>
      <c r="I21" s="37" t="s">
        <v>574</v>
      </c>
      <c r="J21" s="24" t="s">
        <v>688</v>
      </c>
      <c r="K21" s="2">
        <f>VLOOKUP(B:B,[2]FALTAN!$C:$C,1,0)</f>
        <v>18317050760685</v>
      </c>
    </row>
    <row r="22" spans="1:11" s="21" customFormat="1" ht="63.75" x14ac:dyDescent="0.2">
      <c r="A22" s="24">
        <v>12</v>
      </c>
      <c r="B22" s="25">
        <v>18317050760687</v>
      </c>
      <c r="C22" s="24" t="s">
        <v>391</v>
      </c>
      <c r="D22" s="24" t="s">
        <v>392</v>
      </c>
      <c r="E22" s="22" t="s">
        <v>14</v>
      </c>
      <c r="F22" s="22">
        <v>17</v>
      </c>
      <c r="G22" s="22"/>
      <c r="H22" s="37" t="s">
        <v>574</v>
      </c>
      <c r="I22" s="37" t="s">
        <v>575</v>
      </c>
      <c r="J22" s="24" t="s">
        <v>671</v>
      </c>
      <c r="K22" s="2">
        <f>VLOOKUP(B:B,[2]FALTAN!$C:$C,1,0)</f>
        <v>18317050760687</v>
      </c>
    </row>
    <row r="23" spans="1:11" s="21" customFormat="1" ht="140.25" x14ac:dyDescent="0.2">
      <c r="A23" s="24">
        <v>13</v>
      </c>
      <c r="B23" s="25">
        <v>18317050760688</v>
      </c>
      <c r="C23" s="24" t="s">
        <v>393</v>
      </c>
      <c r="D23" s="24" t="s">
        <v>394</v>
      </c>
      <c r="E23" s="22" t="s">
        <v>13</v>
      </c>
      <c r="F23" s="22">
        <v>37</v>
      </c>
      <c r="G23" s="22"/>
      <c r="H23" s="37" t="s">
        <v>575</v>
      </c>
      <c r="I23" s="37" t="s">
        <v>575</v>
      </c>
      <c r="J23" s="24" t="s">
        <v>673</v>
      </c>
      <c r="K23" s="2">
        <f>VLOOKUP(B:B,[2]FALTAN!$C:$C,1,0)</f>
        <v>18317050760688</v>
      </c>
    </row>
    <row r="24" spans="1:11" s="21" customFormat="1" ht="102" x14ac:dyDescent="0.2">
      <c r="A24" s="24">
        <v>14</v>
      </c>
      <c r="B24" s="25">
        <v>18317050760686</v>
      </c>
      <c r="C24" s="24" t="s">
        <v>395</v>
      </c>
      <c r="D24" s="24" t="s">
        <v>396</v>
      </c>
      <c r="E24" s="22" t="s">
        <v>13</v>
      </c>
      <c r="F24" s="22">
        <v>17</v>
      </c>
      <c r="G24" s="22"/>
      <c r="H24" s="37" t="s">
        <v>575</v>
      </c>
      <c r="I24" s="37" t="s">
        <v>575</v>
      </c>
      <c r="J24" s="24" t="s">
        <v>689</v>
      </c>
      <c r="K24" s="2">
        <f>VLOOKUP(B:B,[2]FALTAN!$C:$C,1,0)</f>
        <v>18317050760686</v>
      </c>
    </row>
    <row r="25" spans="1:11" s="21" customFormat="1" ht="63.75" x14ac:dyDescent="0.2">
      <c r="A25" s="24">
        <v>15</v>
      </c>
      <c r="B25" s="25">
        <v>18317050760691</v>
      </c>
      <c r="C25" s="24" t="s">
        <v>397</v>
      </c>
      <c r="D25" s="24" t="s">
        <v>398</v>
      </c>
      <c r="E25" s="22" t="s">
        <v>13</v>
      </c>
      <c r="F25" s="22">
        <v>17</v>
      </c>
      <c r="G25" s="22"/>
      <c r="H25" s="37" t="s">
        <v>575</v>
      </c>
      <c r="I25" s="37" t="s">
        <v>575</v>
      </c>
      <c r="J25" s="24" t="s">
        <v>685</v>
      </c>
      <c r="K25" s="2">
        <f>VLOOKUP(B:B,[2]FALTAN!$C:$C,1,0)</f>
        <v>18317050760691</v>
      </c>
    </row>
    <row r="26" spans="1:11" ht="19.5" hidden="1" x14ac:dyDescent="0.25">
      <c r="A26" s="5">
        <v>16</v>
      </c>
      <c r="B26" s="6">
        <v>18317050760692</v>
      </c>
      <c r="C26" s="5" t="s">
        <v>399</v>
      </c>
      <c r="D26" s="5" t="s">
        <v>400</v>
      </c>
      <c r="E26" s="3" t="s">
        <v>13</v>
      </c>
      <c r="F26" s="3">
        <v>17</v>
      </c>
      <c r="G26" s="17"/>
      <c r="H26" s="47"/>
      <c r="I26" s="47"/>
      <c r="J26" s="48" t="s">
        <v>581</v>
      </c>
      <c r="K26" s="2">
        <f>VLOOKUP(B:B,[2]FALTAN!$C:$C,1,0)</f>
        <v>18317050760692</v>
      </c>
    </row>
    <row r="27" spans="1:11" ht="19.5" x14ac:dyDescent="0.25">
      <c r="A27" s="5">
        <v>17</v>
      </c>
      <c r="B27" s="6">
        <v>18317050760693</v>
      </c>
      <c r="C27" s="5" t="s">
        <v>401</v>
      </c>
      <c r="D27" s="5" t="s">
        <v>402</v>
      </c>
      <c r="E27" s="3" t="s">
        <v>13</v>
      </c>
      <c r="F27" s="3">
        <v>17</v>
      </c>
      <c r="G27" s="3"/>
      <c r="H27" s="35" t="s">
        <v>574</v>
      </c>
      <c r="I27" s="35" t="s">
        <v>575</v>
      </c>
      <c r="J27" s="5" t="s">
        <v>579</v>
      </c>
      <c r="K27" s="2">
        <f>VLOOKUP(B:B,[2]FALTAN!$C:$C,1,0)</f>
        <v>18317050760693</v>
      </c>
    </row>
    <row r="28" spans="1:11" ht="25.5" x14ac:dyDescent="0.25">
      <c r="A28" s="5">
        <v>18</v>
      </c>
      <c r="B28" s="6">
        <v>18317050760694</v>
      </c>
      <c r="C28" s="5" t="s">
        <v>403</v>
      </c>
      <c r="D28" s="5" t="s">
        <v>404</v>
      </c>
      <c r="E28" s="3" t="s">
        <v>13</v>
      </c>
      <c r="F28" s="3">
        <v>17</v>
      </c>
      <c r="G28" s="3"/>
      <c r="H28" s="35" t="s">
        <v>575</v>
      </c>
      <c r="I28" s="35" t="s">
        <v>574</v>
      </c>
      <c r="J28" s="24" t="s">
        <v>677</v>
      </c>
      <c r="K28" s="2">
        <f>VLOOKUP(B:B,[2]FALTAN!$C:$C,1,0)</f>
        <v>18317050760694</v>
      </c>
    </row>
    <row r="29" spans="1:11" s="21" customFormat="1" ht="51" x14ac:dyDescent="0.2">
      <c r="A29" s="24">
        <v>19</v>
      </c>
      <c r="B29" s="25">
        <v>18317050760696</v>
      </c>
      <c r="C29" s="24" t="s">
        <v>405</v>
      </c>
      <c r="D29" s="24" t="s">
        <v>406</v>
      </c>
      <c r="E29" s="22" t="s">
        <v>13</v>
      </c>
      <c r="F29" s="22">
        <v>17</v>
      </c>
      <c r="G29" s="22"/>
      <c r="H29" s="37" t="s">
        <v>575</v>
      </c>
      <c r="I29" s="37" t="s">
        <v>574</v>
      </c>
      <c r="J29" s="24" t="s">
        <v>690</v>
      </c>
      <c r="K29" s="2">
        <f>VLOOKUP(B:B,[2]FALTAN!$C:$C,1,0)</f>
        <v>18317050760696</v>
      </c>
    </row>
    <row r="30" spans="1:11" ht="19.5" hidden="1" x14ac:dyDescent="0.25">
      <c r="A30" s="5">
        <v>20</v>
      </c>
      <c r="B30" s="6">
        <v>18317050760697</v>
      </c>
      <c r="C30" s="5" t="s">
        <v>407</v>
      </c>
      <c r="D30" s="5" t="s">
        <v>408</v>
      </c>
      <c r="E30" s="3" t="s">
        <v>14</v>
      </c>
      <c r="F30" s="3">
        <v>17</v>
      </c>
      <c r="G30" s="16"/>
      <c r="H30" s="46"/>
      <c r="I30" s="46"/>
      <c r="J30" s="50" t="s">
        <v>1849</v>
      </c>
      <c r="K30" s="2">
        <f>VLOOKUP(B:B,[2]FALTAN!$C:$C,1,0)</f>
        <v>18317050760697</v>
      </c>
    </row>
    <row r="31" spans="1:11" ht="19.5" hidden="1" x14ac:dyDescent="0.25">
      <c r="A31" s="5">
        <v>21</v>
      </c>
      <c r="B31" s="6">
        <v>18317050760699</v>
      </c>
      <c r="C31" s="5" t="s">
        <v>409</v>
      </c>
      <c r="D31" s="5" t="s">
        <v>410</v>
      </c>
      <c r="E31" s="3" t="s">
        <v>13</v>
      </c>
      <c r="F31" s="3">
        <v>17</v>
      </c>
      <c r="G31" s="17"/>
      <c r="H31" s="47"/>
      <c r="I31" s="47"/>
      <c r="J31" s="48" t="s">
        <v>581</v>
      </c>
      <c r="K31" s="2">
        <f>VLOOKUP(B:B,[2]FALTAN!$C:$C,1,0)</f>
        <v>18317050760699</v>
      </c>
    </row>
    <row r="32" spans="1:11" ht="25.5" hidden="1" x14ac:dyDescent="0.2">
      <c r="A32" s="5">
        <v>22</v>
      </c>
      <c r="B32" s="6">
        <v>18317050760700</v>
      </c>
      <c r="C32" s="5" t="s">
        <v>411</v>
      </c>
      <c r="D32" s="5" t="s">
        <v>412</v>
      </c>
      <c r="E32" s="3" t="s">
        <v>13</v>
      </c>
      <c r="F32" s="3">
        <v>17</v>
      </c>
      <c r="G32" s="3"/>
      <c r="H32" s="37" t="s">
        <v>575</v>
      </c>
      <c r="I32" s="37" t="s">
        <v>574</v>
      </c>
      <c r="J32" s="24" t="s">
        <v>663</v>
      </c>
      <c r="K32" s="2" t="e">
        <f>VLOOKUP(B:B,[2]FALTAN!$C:$C,1,0)</f>
        <v>#N/A</v>
      </c>
    </row>
    <row r="33" spans="1:11" s="21" customFormat="1" ht="89.25" x14ac:dyDescent="0.2">
      <c r="A33" s="24">
        <v>23</v>
      </c>
      <c r="B33" s="25">
        <v>18317050760701</v>
      </c>
      <c r="C33" s="24" t="s">
        <v>413</v>
      </c>
      <c r="D33" s="24" t="s">
        <v>414</v>
      </c>
      <c r="E33" s="22" t="s">
        <v>13</v>
      </c>
      <c r="F33" s="22">
        <v>17</v>
      </c>
      <c r="G33" s="22"/>
      <c r="H33" s="37" t="s">
        <v>574</v>
      </c>
      <c r="I33" s="37" t="s">
        <v>575</v>
      </c>
      <c r="J33" s="24" t="s">
        <v>684</v>
      </c>
      <c r="K33" s="2">
        <f>VLOOKUP(B:B,[2]FALTAN!$C:$C,1,0)</f>
        <v>18317050760701</v>
      </c>
    </row>
    <row r="34" spans="1:11" ht="19.5" x14ac:dyDescent="0.25">
      <c r="A34" s="5">
        <v>24</v>
      </c>
      <c r="B34" s="6">
        <v>17317050760589</v>
      </c>
      <c r="C34" s="5" t="s">
        <v>415</v>
      </c>
      <c r="D34" s="5" t="s">
        <v>416</v>
      </c>
      <c r="E34" s="3" t="s">
        <v>13</v>
      </c>
      <c r="F34" s="3">
        <v>18</v>
      </c>
      <c r="G34" s="3"/>
      <c r="H34" s="35" t="s">
        <v>574</v>
      </c>
      <c r="I34" s="35" t="s">
        <v>574</v>
      </c>
      <c r="J34" s="5" t="s">
        <v>1850</v>
      </c>
      <c r="K34" s="2">
        <f>VLOOKUP(B:B,[2]FALTAN!$C:$C,1,0)</f>
        <v>17317050760589</v>
      </c>
    </row>
    <row r="35" spans="1:11" ht="38.25" x14ac:dyDescent="0.2">
      <c r="A35" s="5">
        <v>25</v>
      </c>
      <c r="B35" s="6">
        <v>18317050760809</v>
      </c>
      <c r="C35" s="5" t="s">
        <v>417</v>
      </c>
      <c r="D35" s="5" t="s">
        <v>418</v>
      </c>
      <c r="E35" s="3" t="s">
        <v>13</v>
      </c>
      <c r="F35" s="3">
        <v>17</v>
      </c>
      <c r="G35" s="3"/>
      <c r="H35" s="37" t="s">
        <v>575</v>
      </c>
      <c r="I35" s="37" t="s">
        <v>575</v>
      </c>
      <c r="J35" s="24" t="s">
        <v>674</v>
      </c>
      <c r="K35" s="2">
        <f>VLOOKUP(B:B,[2]FALTAN!$C:$C,1,0)</f>
        <v>18317050760809</v>
      </c>
    </row>
    <row r="36" spans="1:11" s="21" customFormat="1" ht="63.75" hidden="1" x14ac:dyDescent="0.2">
      <c r="A36" s="24">
        <v>26</v>
      </c>
      <c r="B36" s="25">
        <v>18317050760703</v>
      </c>
      <c r="C36" s="24" t="s">
        <v>419</v>
      </c>
      <c r="D36" s="24" t="s">
        <v>420</v>
      </c>
      <c r="E36" s="22" t="s">
        <v>13</v>
      </c>
      <c r="F36" s="22">
        <v>17</v>
      </c>
      <c r="G36" s="22"/>
      <c r="H36" s="37" t="s">
        <v>575</v>
      </c>
      <c r="I36" s="37" t="s">
        <v>575</v>
      </c>
      <c r="J36" s="24" t="s">
        <v>672</v>
      </c>
      <c r="K36" s="2" t="e">
        <f>VLOOKUP(B:B,[2]FALTAN!$C:$C,1,0)</f>
        <v>#N/A</v>
      </c>
    </row>
    <row r="37" spans="1:11" ht="19.5" hidden="1" x14ac:dyDescent="0.25">
      <c r="A37" s="5">
        <v>27</v>
      </c>
      <c r="B37" s="6">
        <v>18317050760704</v>
      </c>
      <c r="C37" s="5" t="s">
        <v>421</v>
      </c>
      <c r="D37" s="5" t="s">
        <v>422</v>
      </c>
      <c r="E37" s="3" t="s">
        <v>14</v>
      </c>
      <c r="F37" s="3">
        <v>17</v>
      </c>
      <c r="G37" s="17"/>
      <c r="H37" s="47"/>
      <c r="I37" s="47"/>
      <c r="J37" s="48" t="s">
        <v>581</v>
      </c>
      <c r="K37" s="2">
        <f>VLOOKUP(B:B,[2]FALTAN!$C:$C,1,0)</f>
        <v>18317050760704</v>
      </c>
    </row>
    <row r="38" spans="1:11" s="21" customFormat="1" ht="102" x14ac:dyDescent="0.2">
      <c r="A38" s="24">
        <v>28</v>
      </c>
      <c r="B38" s="25">
        <v>18317050760705</v>
      </c>
      <c r="C38" s="24" t="s">
        <v>423</v>
      </c>
      <c r="D38" s="24" t="s">
        <v>424</v>
      </c>
      <c r="E38" s="22" t="s">
        <v>13</v>
      </c>
      <c r="F38" s="22">
        <v>17</v>
      </c>
      <c r="G38" s="22"/>
      <c r="H38" s="37" t="s">
        <v>575</v>
      </c>
      <c r="I38" s="37" t="s">
        <v>575</v>
      </c>
      <c r="J38" s="24" t="s">
        <v>670</v>
      </c>
      <c r="K38" s="2">
        <f>VLOOKUP(B:B,[2]FALTAN!$C:$C,1,0)</f>
        <v>18317050760705</v>
      </c>
    </row>
    <row r="39" spans="1:11" s="21" customFormat="1" ht="51" hidden="1" x14ac:dyDescent="0.2">
      <c r="A39" s="24">
        <v>29</v>
      </c>
      <c r="B39" s="25">
        <v>18317050760707</v>
      </c>
      <c r="C39" s="24" t="s">
        <v>425</v>
      </c>
      <c r="D39" s="24" t="s">
        <v>426</v>
      </c>
      <c r="E39" s="22" t="s">
        <v>14</v>
      </c>
      <c r="F39" s="22">
        <v>17</v>
      </c>
      <c r="G39" s="22"/>
      <c r="H39" s="37" t="s">
        <v>575</v>
      </c>
      <c r="I39" s="37" t="s">
        <v>575</v>
      </c>
      <c r="J39" s="24" t="s">
        <v>678</v>
      </c>
      <c r="K39" s="2" t="e">
        <f>VLOOKUP(B:B,[2]FALTAN!$C:$C,1,0)</f>
        <v>#N/A</v>
      </c>
    </row>
    <row r="40" spans="1:11" ht="25.5" x14ac:dyDescent="0.25">
      <c r="A40" s="5">
        <v>30</v>
      </c>
      <c r="B40" s="6">
        <v>18317050760708</v>
      </c>
      <c r="C40" s="5" t="s">
        <v>427</v>
      </c>
      <c r="D40" s="5" t="s">
        <v>428</v>
      </c>
      <c r="E40" s="3" t="s">
        <v>13</v>
      </c>
      <c r="F40" s="3">
        <v>17</v>
      </c>
      <c r="G40" s="3"/>
      <c r="H40" s="37" t="s">
        <v>575</v>
      </c>
      <c r="I40" s="35" t="s">
        <v>574</v>
      </c>
      <c r="J40" s="24" t="s">
        <v>663</v>
      </c>
      <c r="K40" s="2">
        <f>VLOOKUP(B:B,[2]FALTAN!$C:$C,1,0)</f>
        <v>18317050760708</v>
      </c>
    </row>
    <row r="41" spans="1:11" s="21" customFormat="1" ht="38.25" x14ac:dyDescent="0.2">
      <c r="A41" s="24">
        <v>31</v>
      </c>
      <c r="B41" s="25">
        <v>18317050760709</v>
      </c>
      <c r="C41" s="24" t="s">
        <v>429</v>
      </c>
      <c r="D41" s="24" t="s">
        <v>430</v>
      </c>
      <c r="E41" s="22" t="s">
        <v>14</v>
      </c>
      <c r="F41" s="22">
        <v>17</v>
      </c>
      <c r="G41" s="22"/>
      <c r="H41" s="37" t="s">
        <v>575</v>
      </c>
      <c r="I41" s="37" t="s">
        <v>575</v>
      </c>
      <c r="J41" s="24" t="s">
        <v>674</v>
      </c>
      <c r="K41" s="2">
        <f>VLOOKUP(B:B,[2]FALTAN!$C:$C,1,0)</f>
        <v>18317050760709</v>
      </c>
    </row>
    <row r="42" spans="1:11" ht="19.5" hidden="1" x14ac:dyDescent="0.25">
      <c r="A42" s="5">
        <v>32</v>
      </c>
      <c r="B42" s="6">
        <v>18317050760938</v>
      </c>
      <c r="C42" s="5" t="s">
        <v>431</v>
      </c>
      <c r="D42" s="5" t="s">
        <v>432</v>
      </c>
      <c r="E42" s="3" t="s">
        <v>14</v>
      </c>
      <c r="F42" s="3">
        <v>18</v>
      </c>
      <c r="G42" s="3"/>
      <c r="H42" s="46"/>
      <c r="I42" s="46"/>
      <c r="J42" s="50" t="s">
        <v>1849</v>
      </c>
      <c r="K42" s="2">
        <f>VLOOKUP(B:B,[2]FALTAN!$C:$C,1,0)</f>
        <v>18317050760938</v>
      </c>
    </row>
    <row r="43" spans="1:11" ht="51" x14ac:dyDescent="0.25">
      <c r="A43" s="5">
        <v>33</v>
      </c>
      <c r="B43" s="6">
        <v>18317050760711</v>
      </c>
      <c r="C43" s="5" t="s">
        <v>433</v>
      </c>
      <c r="D43" s="5" t="s">
        <v>434</v>
      </c>
      <c r="E43" s="3" t="s">
        <v>13</v>
      </c>
      <c r="F43" s="3">
        <v>17</v>
      </c>
      <c r="G43" s="3"/>
      <c r="H43" s="37" t="s">
        <v>575</v>
      </c>
      <c r="I43" s="35" t="s">
        <v>574</v>
      </c>
      <c r="J43" s="24" t="s">
        <v>686</v>
      </c>
      <c r="K43" s="2">
        <f>VLOOKUP(B:B,[2]FALTAN!$C:$C,1,0)</f>
        <v>18317050760711</v>
      </c>
    </row>
    <row r="44" spans="1:11" ht="19.5" x14ac:dyDescent="0.25">
      <c r="A44" s="5">
        <v>34</v>
      </c>
      <c r="B44" s="6">
        <v>18317050760712</v>
      </c>
      <c r="C44" s="5" t="s">
        <v>435</v>
      </c>
      <c r="D44" s="5" t="s">
        <v>436</v>
      </c>
      <c r="E44" s="3" t="s">
        <v>14</v>
      </c>
      <c r="F44" s="3">
        <v>17</v>
      </c>
      <c r="G44" s="3"/>
      <c r="H44" s="35" t="s">
        <v>574</v>
      </c>
      <c r="I44" s="37" t="s">
        <v>575</v>
      </c>
      <c r="J44" s="5" t="s">
        <v>600</v>
      </c>
      <c r="K44" s="2">
        <f>VLOOKUP(B:B,[2]FALTAN!$C:$C,1,0)</f>
        <v>18317050760712</v>
      </c>
    </row>
    <row r="45" spans="1:11" s="21" customFormat="1" ht="63.75" x14ac:dyDescent="0.2">
      <c r="A45" s="24">
        <v>35</v>
      </c>
      <c r="B45" s="25">
        <v>18317050760713</v>
      </c>
      <c r="C45" s="24" t="s">
        <v>437</v>
      </c>
      <c r="D45" s="24" t="s">
        <v>438</v>
      </c>
      <c r="E45" s="22" t="s">
        <v>14</v>
      </c>
      <c r="F45" s="22">
        <v>17</v>
      </c>
      <c r="G45" s="22"/>
      <c r="H45" s="37" t="s">
        <v>575</v>
      </c>
      <c r="I45" s="37" t="s">
        <v>575</v>
      </c>
      <c r="J45" s="24" t="s">
        <v>679</v>
      </c>
      <c r="K45" s="2">
        <f>VLOOKUP(B:B,[2]FALTAN!$C:$C,1,0)</f>
        <v>18317050760713</v>
      </c>
    </row>
    <row r="46" spans="1:11" ht="51" x14ac:dyDescent="0.2">
      <c r="A46" s="5">
        <v>36</v>
      </c>
      <c r="B46" s="6">
        <v>18317050760714</v>
      </c>
      <c r="C46" s="5" t="s">
        <v>439</v>
      </c>
      <c r="D46" s="5" t="s">
        <v>440</v>
      </c>
      <c r="E46" s="3" t="s">
        <v>14</v>
      </c>
      <c r="F46" s="3">
        <v>17</v>
      </c>
      <c r="G46" s="3"/>
      <c r="H46" s="37" t="s">
        <v>575</v>
      </c>
      <c r="I46" s="37" t="s">
        <v>575</v>
      </c>
      <c r="J46" s="24" t="s">
        <v>680</v>
      </c>
      <c r="K46" s="2">
        <f>VLOOKUP(B:B,[2]FALTAN!$C:$C,1,0)</f>
        <v>18317050760714</v>
      </c>
    </row>
    <row r="47" spans="1:11" s="21" customFormat="1" ht="51" hidden="1" x14ac:dyDescent="0.2">
      <c r="A47" s="24">
        <v>37</v>
      </c>
      <c r="B47" s="25">
        <v>17317050760502</v>
      </c>
      <c r="C47" s="24" t="s">
        <v>441</v>
      </c>
      <c r="D47" s="24" t="s">
        <v>442</v>
      </c>
      <c r="E47" s="22" t="s">
        <v>14</v>
      </c>
      <c r="F47" s="22">
        <v>18</v>
      </c>
      <c r="G47" s="54"/>
      <c r="H47" s="107" t="s">
        <v>581</v>
      </c>
      <c r="I47" s="108"/>
      <c r="J47" s="55" t="s">
        <v>675</v>
      </c>
      <c r="K47" s="2">
        <f>VLOOKUP(B:B,[2]FALTAN!$C:$C,1,0)</f>
        <v>17317050760502</v>
      </c>
    </row>
    <row r="48" spans="1:11" ht="19.5" x14ac:dyDescent="0.25">
      <c r="A48" s="5">
        <v>38</v>
      </c>
      <c r="B48" s="6">
        <v>18317050760716</v>
      </c>
      <c r="C48" s="5" t="s">
        <v>443</v>
      </c>
      <c r="D48" s="5" t="s">
        <v>444</v>
      </c>
      <c r="E48" s="3" t="s">
        <v>13</v>
      </c>
      <c r="F48" s="3">
        <v>17</v>
      </c>
      <c r="G48" s="3"/>
      <c r="H48" s="35" t="s">
        <v>575</v>
      </c>
      <c r="I48" s="35" t="s">
        <v>574</v>
      </c>
      <c r="J48" s="5" t="s">
        <v>665</v>
      </c>
      <c r="K48" s="2">
        <f>VLOOKUP(B:B,[2]FALTAN!$C:$C,1,0)</f>
        <v>18317050760716</v>
      </c>
    </row>
    <row r="49" spans="1:11" ht="19.5" x14ac:dyDescent="0.25">
      <c r="A49" s="5">
        <v>39</v>
      </c>
      <c r="B49" s="6">
        <v>18317050760717</v>
      </c>
      <c r="C49" s="5" t="s">
        <v>445</v>
      </c>
      <c r="D49" s="5" t="s">
        <v>446</v>
      </c>
      <c r="E49" s="3" t="s">
        <v>13</v>
      </c>
      <c r="F49" s="3">
        <v>17</v>
      </c>
      <c r="G49" s="3"/>
      <c r="H49" s="35" t="s">
        <v>574</v>
      </c>
      <c r="I49" s="35" t="s">
        <v>575</v>
      </c>
      <c r="J49" s="5" t="s">
        <v>579</v>
      </c>
      <c r="K49" s="2">
        <f>VLOOKUP(B:B,[2]FALTAN!$C:$C,1,0)</f>
        <v>18317050760717</v>
      </c>
    </row>
    <row r="50" spans="1:11" s="21" customFormat="1" ht="114.75" x14ac:dyDescent="0.2">
      <c r="A50" s="24">
        <v>40</v>
      </c>
      <c r="B50" s="25">
        <v>18317050760718</v>
      </c>
      <c r="C50" s="24" t="s">
        <v>447</v>
      </c>
      <c r="D50" s="24" t="s">
        <v>448</v>
      </c>
      <c r="E50" s="22" t="s">
        <v>13</v>
      </c>
      <c r="F50" s="22">
        <v>18</v>
      </c>
      <c r="G50" s="22"/>
      <c r="H50" s="37" t="s">
        <v>575</v>
      </c>
      <c r="I50" s="37" t="s">
        <v>575</v>
      </c>
      <c r="J50" s="24" t="s">
        <v>681</v>
      </c>
      <c r="K50" s="2">
        <f>VLOOKUP(B:B,[2]FALTAN!$C:$C,1,0)</f>
        <v>18317050760718</v>
      </c>
    </row>
    <row r="51" spans="1:11" ht="19.5" hidden="1" x14ac:dyDescent="0.25">
      <c r="A51" s="5">
        <v>41</v>
      </c>
      <c r="B51" s="6">
        <v>18317050760822</v>
      </c>
      <c r="C51" s="5" t="s">
        <v>449</v>
      </c>
      <c r="D51" s="5" t="s">
        <v>450</v>
      </c>
      <c r="E51" s="3" t="s">
        <v>13</v>
      </c>
      <c r="F51" s="3">
        <v>18</v>
      </c>
      <c r="G51" s="16"/>
      <c r="H51" s="46"/>
      <c r="I51" s="46"/>
      <c r="J51" s="50" t="s">
        <v>1849</v>
      </c>
      <c r="K51" s="2">
        <f>VLOOKUP(B:B,[2]FALTAN!$C:$C,1,0)</f>
        <v>18317050760822</v>
      </c>
    </row>
    <row r="52" spans="1:11" ht="38.25" hidden="1" x14ac:dyDescent="0.2">
      <c r="A52" s="5">
        <v>42</v>
      </c>
      <c r="B52" s="6">
        <v>18317050760719</v>
      </c>
      <c r="C52" s="5" t="s">
        <v>451</v>
      </c>
      <c r="D52" s="5" t="s">
        <v>452</v>
      </c>
      <c r="E52" s="3" t="s">
        <v>13</v>
      </c>
      <c r="F52" s="3">
        <v>17</v>
      </c>
      <c r="G52" s="54"/>
      <c r="H52" s="107" t="s">
        <v>581</v>
      </c>
      <c r="I52" s="108"/>
      <c r="J52" s="55" t="s">
        <v>667</v>
      </c>
      <c r="K52" s="2">
        <f>VLOOKUP(B:B,[2]FALTAN!$C:$C,1,0)</f>
        <v>18317050760719</v>
      </c>
    </row>
    <row r="53" spans="1:11" ht="26.25" hidden="1" x14ac:dyDescent="0.25">
      <c r="A53" s="5">
        <v>43</v>
      </c>
      <c r="B53" s="6">
        <v>18317050760939</v>
      </c>
      <c r="C53" s="5" t="s">
        <v>453</v>
      </c>
      <c r="D53" s="5" t="s">
        <v>454</v>
      </c>
      <c r="E53" s="3" t="s">
        <v>13</v>
      </c>
      <c r="F53" s="3">
        <v>17</v>
      </c>
      <c r="G53" s="3"/>
      <c r="H53" s="35" t="s">
        <v>575</v>
      </c>
      <c r="I53" s="35" t="s">
        <v>574</v>
      </c>
      <c r="J53" s="5" t="s">
        <v>662</v>
      </c>
      <c r="K53" s="2" t="e">
        <f>VLOOKUP(B:B,[2]FALTAN!$C:$C,1,0)</f>
        <v>#N/A</v>
      </c>
    </row>
    <row r="54" spans="1:11" s="34" customFormat="1" ht="26.25" x14ac:dyDescent="0.25">
      <c r="A54" s="14">
        <v>44</v>
      </c>
      <c r="B54" s="27">
        <v>17317050760607</v>
      </c>
      <c r="C54" s="14" t="s">
        <v>455</v>
      </c>
      <c r="D54" s="14" t="s">
        <v>456</v>
      </c>
      <c r="E54" s="20" t="s">
        <v>13</v>
      </c>
      <c r="F54" s="20">
        <v>18</v>
      </c>
      <c r="G54" s="20"/>
      <c r="H54" s="36" t="s">
        <v>575</v>
      </c>
      <c r="I54" s="36" t="s">
        <v>574</v>
      </c>
      <c r="J54" s="5" t="s">
        <v>662</v>
      </c>
      <c r="K54" s="2">
        <f>VLOOKUP(B:B,[2]FALTAN!$C:$C,1,0)</f>
        <v>17317050760607</v>
      </c>
    </row>
    <row r="55" spans="1:11" s="21" customFormat="1" ht="38.25" hidden="1" x14ac:dyDescent="0.2">
      <c r="A55" s="24">
        <v>45</v>
      </c>
      <c r="B55" s="25">
        <v>18317050760720</v>
      </c>
      <c r="C55" s="24" t="s">
        <v>457</v>
      </c>
      <c r="D55" s="24" t="s">
        <v>458</v>
      </c>
      <c r="E55" s="22" t="s">
        <v>14</v>
      </c>
      <c r="F55" s="22">
        <v>17</v>
      </c>
      <c r="G55" s="54"/>
      <c r="H55" s="107" t="s">
        <v>581</v>
      </c>
      <c r="I55" s="108"/>
      <c r="J55" s="55" t="s">
        <v>667</v>
      </c>
      <c r="K55" s="2">
        <f>VLOOKUP(B:B,[2]FALTAN!$C:$C,1,0)</f>
        <v>18317050760720</v>
      </c>
    </row>
    <row r="56" spans="1:11" ht="26.25" x14ac:dyDescent="0.25">
      <c r="A56" s="5">
        <v>46</v>
      </c>
      <c r="B56" s="6">
        <v>18317050760721</v>
      </c>
      <c r="C56" s="5" t="s">
        <v>459</v>
      </c>
      <c r="D56" s="5" t="s">
        <v>460</v>
      </c>
      <c r="E56" s="3" t="s">
        <v>13</v>
      </c>
      <c r="F56" s="3">
        <v>17</v>
      </c>
      <c r="G56" s="3"/>
      <c r="H56" s="35" t="s">
        <v>575</v>
      </c>
      <c r="I56" s="35" t="s">
        <v>575</v>
      </c>
      <c r="J56" s="5" t="s">
        <v>682</v>
      </c>
      <c r="K56" s="2">
        <f>VLOOKUP(B:B,[2]FALTAN!$C:$C,1,0)</f>
        <v>18317050760721</v>
      </c>
    </row>
    <row r="57" spans="1:11" ht="26.25" x14ac:dyDescent="0.25">
      <c r="A57" s="5">
        <v>47</v>
      </c>
      <c r="B57" s="6">
        <v>18317050760566</v>
      </c>
      <c r="C57" s="5" t="s">
        <v>461</v>
      </c>
      <c r="D57" s="5" t="s">
        <v>462</v>
      </c>
      <c r="E57" s="3" t="s">
        <v>14</v>
      </c>
      <c r="F57" s="3">
        <v>17</v>
      </c>
      <c r="G57" s="3"/>
      <c r="H57" s="36" t="s">
        <v>575</v>
      </c>
      <c r="I57" s="35" t="s">
        <v>575</v>
      </c>
      <c r="J57" s="5" t="s">
        <v>669</v>
      </c>
      <c r="K57" s="2">
        <f>VLOOKUP(B:B,[2]FALTAN!$C:$C,1,0)</f>
        <v>18317050760566</v>
      </c>
    </row>
    <row r="58" spans="1:11" s="21" customFormat="1" ht="140.25" hidden="1" x14ac:dyDescent="0.2">
      <c r="A58" s="24">
        <v>48</v>
      </c>
      <c r="B58" s="25">
        <v>18317050760722</v>
      </c>
      <c r="C58" s="24" t="s">
        <v>463</v>
      </c>
      <c r="D58" s="24" t="s">
        <v>464</v>
      </c>
      <c r="E58" s="22" t="s">
        <v>13</v>
      </c>
      <c r="F58" s="22">
        <v>17</v>
      </c>
      <c r="G58" s="22"/>
      <c r="H58" s="38" t="s">
        <v>575</v>
      </c>
      <c r="I58" s="37" t="s">
        <v>575</v>
      </c>
      <c r="J58" s="24" t="s">
        <v>683</v>
      </c>
      <c r="K58" s="2" t="e">
        <f>VLOOKUP(B:B,[2]FALTAN!$C:$C,1,0)</f>
        <v>#N/A</v>
      </c>
    </row>
    <row r="59" spans="1:11" ht="19.5" x14ac:dyDescent="0.25">
      <c r="A59" s="5">
        <v>49</v>
      </c>
      <c r="B59" s="6">
        <v>18317050760944</v>
      </c>
      <c r="C59" s="5" t="s">
        <v>465</v>
      </c>
      <c r="D59" s="5" t="s">
        <v>466</v>
      </c>
      <c r="E59" s="3" t="s">
        <v>14</v>
      </c>
      <c r="F59" s="3">
        <v>17</v>
      </c>
      <c r="G59" s="3"/>
      <c r="H59" s="35" t="s">
        <v>574</v>
      </c>
      <c r="I59" s="35" t="s">
        <v>575</v>
      </c>
      <c r="J59" s="5" t="s">
        <v>579</v>
      </c>
      <c r="K59" s="2">
        <f>VLOOKUP(B:B,[2]FALTAN!$C:$C,1,0)</f>
        <v>18317050760944</v>
      </c>
    </row>
  </sheetData>
  <autoFilter ref="A10:K59" xr:uid="{00000000-0001-0000-0900-000000000000}">
    <filterColumn colId="9">
      <colorFilter dxfId="7"/>
    </filterColumn>
    <filterColumn colId="10">
      <filters>
        <filter val="1.73171E+13"/>
        <filter val="1.83171E+13"/>
      </filters>
    </filterColumn>
  </autoFilter>
  <mergeCells count="3">
    <mergeCell ref="H47:I47"/>
    <mergeCell ref="H52:I52"/>
    <mergeCell ref="H55:I55"/>
  </mergeCells>
  <pageMargins left="0.75" right="0.75" top="1" bottom="1" header="0.5" footer="0.5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filterMode="1">
    <tabColor rgb="FF92D050"/>
  </sheetPr>
  <dimension ref="A1:K57"/>
  <sheetViews>
    <sheetView workbookViewId="0">
      <pane xSplit="3" ySplit="3" topLeftCell="D15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7.140625" style="7" bestFit="1" customWidth="1"/>
    <col min="3" max="3" width="43.85546875" style="2" bestFit="1" customWidth="1"/>
    <col min="4" max="4" width="23.28515625" style="2" bestFit="1" customWidth="1"/>
    <col min="5" max="5" width="9" style="2" customWidth="1"/>
    <col min="6" max="6" width="6.28515625" style="2" customWidth="1"/>
    <col min="7" max="7" width="8.5703125" style="2" hidden="1" customWidth="1"/>
    <col min="8" max="8" width="10.85546875" style="2" bestFit="1" customWidth="1"/>
    <col min="9" max="9" width="13.85546875" style="2" bestFit="1" customWidth="1"/>
    <col min="10" max="10" width="33.7109375" style="13" customWidth="1"/>
    <col min="11" max="16384" width="11.42578125" style="2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x14ac:dyDescent="0.2">
      <c r="A2" s="76"/>
      <c r="B2" s="76"/>
      <c r="C2" s="76"/>
      <c r="D2" s="76"/>
      <c r="E2" s="76"/>
      <c r="F2" s="76"/>
      <c r="G2" s="76"/>
      <c r="H2" s="76"/>
      <c r="I2" s="76"/>
      <c r="J2" s="90"/>
    </row>
    <row r="3" spans="1:11" ht="38.25" x14ac:dyDescent="0.2">
      <c r="A3" s="22" t="s">
        <v>7</v>
      </c>
      <c r="B3" s="32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2" t="s">
        <v>565</v>
      </c>
      <c r="H3" s="22" t="s">
        <v>563</v>
      </c>
      <c r="I3" s="22" t="s">
        <v>564</v>
      </c>
      <c r="J3" s="22" t="s">
        <v>566</v>
      </c>
      <c r="K3" s="21" t="s">
        <v>1872</v>
      </c>
    </row>
    <row r="4" spans="1:11" ht="15.75" hidden="1" customHeight="1" x14ac:dyDescent="0.25">
      <c r="A4" s="75">
        <v>2</v>
      </c>
      <c r="B4" s="79">
        <v>17309060510540</v>
      </c>
      <c r="C4" s="75" t="s">
        <v>469</v>
      </c>
      <c r="D4" s="75" t="s">
        <v>470</v>
      </c>
      <c r="E4" s="81" t="s">
        <v>13</v>
      </c>
      <c r="F4" s="81">
        <v>20</v>
      </c>
      <c r="G4" s="83"/>
      <c r="H4" s="85"/>
      <c r="I4" s="85"/>
      <c r="J4" s="15" t="s">
        <v>581</v>
      </c>
      <c r="K4" s="21">
        <f>VLOOKUP(B:B,[2]FALTAN!$C:$C,1,0)</f>
        <v>17309060510540</v>
      </c>
    </row>
    <row r="5" spans="1:11" ht="15.75" customHeight="1" x14ac:dyDescent="0.2">
      <c r="A5" s="77">
        <v>7</v>
      </c>
      <c r="B5" s="80">
        <v>17317050760513</v>
      </c>
      <c r="C5" s="77" t="s">
        <v>479</v>
      </c>
      <c r="D5" s="77" t="s">
        <v>480</v>
      </c>
      <c r="E5" s="82" t="s">
        <v>14</v>
      </c>
      <c r="F5" s="82">
        <v>18</v>
      </c>
      <c r="G5" s="82"/>
      <c r="H5" s="86" t="s">
        <v>575</v>
      </c>
      <c r="I5" s="86" t="s">
        <v>575</v>
      </c>
      <c r="J5" s="77" t="s">
        <v>1847</v>
      </c>
      <c r="K5" s="21">
        <f>VLOOKUP(B:B,[2]FALTAN!$C:$C,1,0)</f>
        <v>17317050760513</v>
      </c>
    </row>
    <row r="6" spans="1:11" ht="15.75" customHeight="1" x14ac:dyDescent="0.2">
      <c r="A6" s="78">
        <v>16</v>
      </c>
      <c r="B6" s="80">
        <v>17317050760523</v>
      </c>
      <c r="C6" s="77" t="s">
        <v>497</v>
      </c>
      <c r="D6" s="77" t="s">
        <v>498</v>
      </c>
      <c r="E6" s="82" t="s">
        <v>13</v>
      </c>
      <c r="F6" s="82">
        <v>18</v>
      </c>
      <c r="G6" s="82"/>
      <c r="H6" s="86" t="s">
        <v>575</v>
      </c>
      <c r="I6" s="86" t="s">
        <v>575</v>
      </c>
      <c r="J6" s="77" t="s">
        <v>1848</v>
      </c>
      <c r="K6" s="21">
        <f>VLOOKUP(B:B,[2]FALTAN!$C:$C,1,0)</f>
        <v>17317050760523</v>
      </c>
    </row>
    <row r="7" spans="1:11" ht="15.75" customHeight="1" x14ac:dyDescent="0.2">
      <c r="A7" s="77">
        <v>28</v>
      </c>
      <c r="B7" s="80">
        <v>17317050760536</v>
      </c>
      <c r="C7" s="77" t="s">
        <v>521</v>
      </c>
      <c r="D7" s="77" t="s">
        <v>522</v>
      </c>
      <c r="E7" s="82" t="s">
        <v>14</v>
      </c>
      <c r="F7" s="82">
        <v>18</v>
      </c>
      <c r="G7" s="82"/>
      <c r="H7" s="86" t="s">
        <v>575</v>
      </c>
      <c r="I7" s="86" t="s">
        <v>575</v>
      </c>
      <c r="J7" s="77" t="s">
        <v>1256</v>
      </c>
      <c r="K7" s="21">
        <f>VLOOKUP(B:B,[2]FALTAN!$C:$C,1,0)</f>
        <v>17317050760536</v>
      </c>
    </row>
    <row r="8" spans="1:11" ht="15.75" customHeight="1" x14ac:dyDescent="0.25">
      <c r="A8" s="75">
        <v>11</v>
      </c>
      <c r="B8" s="79">
        <v>17317050760566</v>
      </c>
      <c r="C8" s="75" t="s">
        <v>487</v>
      </c>
      <c r="D8" s="75" t="s">
        <v>488</v>
      </c>
      <c r="E8" s="81" t="s">
        <v>14</v>
      </c>
      <c r="F8" s="81">
        <v>18</v>
      </c>
      <c r="G8" s="81"/>
      <c r="H8" s="88"/>
      <c r="I8" s="88"/>
      <c r="J8" s="75"/>
      <c r="K8" s="21">
        <f>VLOOKUP(B:B,[2]FALTAN!$C:$C,1,0)</f>
        <v>17317050760566</v>
      </c>
    </row>
    <row r="9" spans="1:11" ht="15.75" hidden="1" customHeight="1" x14ac:dyDescent="0.25">
      <c r="A9" s="75">
        <v>36</v>
      </c>
      <c r="B9" s="79">
        <v>17317050760857</v>
      </c>
      <c r="C9" s="75" t="s">
        <v>537</v>
      </c>
      <c r="D9" s="75" t="s">
        <v>538</v>
      </c>
      <c r="E9" s="81" t="s">
        <v>14</v>
      </c>
      <c r="F9" s="81">
        <v>18</v>
      </c>
      <c r="G9" s="84"/>
      <c r="H9" s="87"/>
      <c r="I9" s="87"/>
      <c r="J9" s="91" t="s">
        <v>1849</v>
      </c>
      <c r="K9" s="21">
        <f>VLOOKUP(B:B,[2]FALTAN!$C:$C,1,0)</f>
        <v>17317050760857</v>
      </c>
    </row>
    <row r="10" spans="1:11" ht="15.75" hidden="1" customHeight="1" x14ac:dyDescent="0.25">
      <c r="A10" s="75">
        <v>3</v>
      </c>
      <c r="B10" s="79">
        <v>17317050760872</v>
      </c>
      <c r="C10" s="75" t="s">
        <v>471</v>
      </c>
      <c r="D10" s="75" t="s">
        <v>472</v>
      </c>
      <c r="E10" s="81" t="s">
        <v>14</v>
      </c>
      <c r="F10" s="81">
        <v>18</v>
      </c>
      <c r="G10" s="84"/>
      <c r="H10" s="87"/>
      <c r="I10" s="87"/>
      <c r="J10" s="91" t="s">
        <v>1849</v>
      </c>
      <c r="K10" s="21">
        <f>VLOOKUP(B:B,[2]FALTAN!$C:$C,1,0)</f>
        <v>17317050760872</v>
      </c>
    </row>
    <row r="11" spans="1:11" ht="19.5" x14ac:dyDescent="0.25">
      <c r="A11" s="75">
        <v>22</v>
      </c>
      <c r="B11" s="79">
        <v>18317050760127</v>
      </c>
      <c r="C11" s="75" t="s">
        <v>509</v>
      </c>
      <c r="D11" s="75" t="s">
        <v>510</v>
      </c>
      <c r="E11" s="81" t="s">
        <v>13</v>
      </c>
      <c r="F11" s="81">
        <v>17</v>
      </c>
      <c r="G11" s="81"/>
      <c r="H11" s="88" t="s">
        <v>574</v>
      </c>
      <c r="I11" s="88" t="s">
        <v>574</v>
      </c>
      <c r="J11" s="75" t="s">
        <v>1850</v>
      </c>
      <c r="K11" s="21">
        <f>VLOOKUP(B:B,[2]FALTAN!$C:$C,1,0)</f>
        <v>18317050760127</v>
      </c>
    </row>
    <row r="12" spans="1:11" s="21" customFormat="1" ht="19.5" hidden="1" x14ac:dyDescent="0.25">
      <c r="A12" s="5">
        <v>35</v>
      </c>
      <c r="B12" s="6">
        <v>18317050760396</v>
      </c>
      <c r="C12" s="5" t="s">
        <v>535</v>
      </c>
      <c r="D12" s="5" t="s">
        <v>536</v>
      </c>
      <c r="E12" s="3" t="s">
        <v>13</v>
      </c>
      <c r="F12" s="3">
        <v>17</v>
      </c>
      <c r="G12" s="49"/>
      <c r="H12" s="47"/>
      <c r="I12" s="47"/>
      <c r="J12" s="89" t="s">
        <v>581</v>
      </c>
      <c r="K12" s="21">
        <f>VLOOKUP(B:B,[2]FALTAN!$C:$C,1,0)</f>
        <v>18317050760396</v>
      </c>
    </row>
    <row r="13" spans="1:11" s="21" customFormat="1" ht="76.5" x14ac:dyDescent="0.25">
      <c r="A13" s="24">
        <v>4</v>
      </c>
      <c r="B13" s="25">
        <v>18317050760724</v>
      </c>
      <c r="C13" s="24" t="s">
        <v>473</v>
      </c>
      <c r="D13" s="24" t="s">
        <v>474</v>
      </c>
      <c r="E13" s="22" t="s">
        <v>13</v>
      </c>
      <c r="F13" s="22">
        <v>17</v>
      </c>
      <c r="G13" s="22"/>
      <c r="H13" s="37" t="s">
        <v>575</v>
      </c>
      <c r="I13" s="37" t="s">
        <v>575</v>
      </c>
      <c r="J13" s="24" t="s">
        <v>1259</v>
      </c>
      <c r="K13" s="21">
        <f>VLOOKUP(B:B,[2]FALTAN!$C:$C,1,0)</f>
        <v>18317050760724</v>
      </c>
    </row>
    <row r="14" spans="1:11" ht="102" x14ac:dyDescent="0.2">
      <c r="A14" s="24">
        <v>5</v>
      </c>
      <c r="B14" s="25">
        <v>18317050760725</v>
      </c>
      <c r="C14" s="24" t="s">
        <v>475</v>
      </c>
      <c r="D14" s="24" t="s">
        <v>476</v>
      </c>
      <c r="E14" s="22" t="s">
        <v>13</v>
      </c>
      <c r="F14" s="22">
        <v>17</v>
      </c>
      <c r="G14" s="22"/>
      <c r="H14" s="37" t="s">
        <v>574</v>
      </c>
      <c r="I14" s="37" t="s">
        <v>575</v>
      </c>
      <c r="J14" s="77" t="s">
        <v>1252</v>
      </c>
      <c r="K14" s="21">
        <f>VLOOKUP(B:B,[2]FALTAN!$C:$C,1,0)</f>
        <v>18317050760725</v>
      </c>
    </row>
    <row r="15" spans="1:11" ht="19.5" x14ac:dyDescent="0.25">
      <c r="A15" s="5">
        <v>6</v>
      </c>
      <c r="B15" s="6">
        <v>18317050760726</v>
      </c>
      <c r="C15" s="5" t="s">
        <v>477</v>
      </c>
      <c r="D15" s="5" t="s">
        <v>478</v>
      </c>
      <c r="E15" s="3" t="s">
        <v>13</v>
      </c>
      <c r="F15" s="3">
        <v>17</v>
      </c>
      <c r="G15" s="3"/>
      <c r="H15" s="35" t="s">
        <v>574</v>
      </c>
      <c r="I15" s="35" t="s">
        <v>574</v>
      </c>
      <c r="J15" s="5" t="s">
        <v>1850</v>
      </c>
      <c r="K15" s="21">
        <f>VLOOKUP(B:B,[2]FALTAN!$C:$C,1,0)</f>
        <v>18317050760726</v>
      </c>
    </row>
    <row r="16" spans="1:11" s="21" customFormat="1" ht="19.5" x14ac:dyDescent="0.25">
      <c r="A16" s="5">
        <v>13</v>
      </c>
      <c r="B16" s="6">
        <v>18317050760733</v>
      </c>
      <c r="C16" s="5" t="s">
        <v>491</v>
      </c>
      <c r="D16" s="5" t="s">
        <v>492</v>
      </c>
      <c r="E16" s="3" t="s">
        <v>13</v>
      </c>
      <c r="F16" s="3">
        <v>17</v>
      </c>
      <c r="G16" s="3"/>
      <c r="H16" s="37" t="s">
        <v>574</v>
      </c>
      <c r="I16" s="35" t="s">
        <v>574</v>
      </c>
      <c r="J16" s="5" t="s">
        <v>1850</v>
      </c>
      <c r="K16" s="21">
        <f>VLOOKUP(B:B,[2]FALTAN!$C:$C,1,0)</f>
        <v>18317050760733</v>
      </c>
    </row>
    <row r="17" spans="1:11" s="21" customFormat="1" ht="25.5" x14ac:dyDescent="0.25">
      <c r="A17" s="5">
        <v>18</v>
      </c>
      <c r="B17" s="6">
        <v>18317050760737</v>
      </c>
      <c r="C17" s="5" t="s">
        <v>501</v>
      </c>
      <c r="D17" s="5" t="s">
        <v>502</v>
      </c>
      <c r="E17" s="3" t="s">
        <v>13</v>
      </c>
      <c r="F17" s="3">
        <v>17</v>
      </c>
      <c r="G17" s="3"/>
      <c r="H17" s="35" t="s">
        <v>574</v>
      </c>
      <c r="I17" s="35" t="s">
        <v>575</v>
      </c>
      <c r="J17" s="24" t="s">
        <v>1260</v>
      </c>
      <c r="K17" s="21">
        <f>VLOOKUP(B:B,[2]FALTAN!$C:$C,1,0)</f>
        <v>18317050760737</v>
      </c>
    </row>
    <row r="18" spans="1:11" ht="19.5" x14ac:dyDescent="0.25">
      <c r="A18" s="5">
        <v>19</v>
      </c>
      <c r="B18" s="6">
        <v>18317050760739</v>
      </c>
      <c r="C18" s="5" t="s">
        <v>503</v>
      </c>
      <c r="D18" s="5" t="s">
        <v>504</v>
      </c>
      <c r="E18" s="3" t="s">
        <v>14</v>
      </c>
      <c r="F18" s="3">
        <v>18</v>
      </c>
      <c r="G18" s="3"/>
      <c r="H18" s="35" t="s">
        <v>574</v>
      </c>
      <c r="I18" s="35" t="s">
        <v>574</v>
      </c>
      <c r="J18" s="5" t="s">
        <v>1850</v>
      </c>
      <c r="K18" s="21">
        <f>VLOOKUP(B:B,[2]FALTAN!$C:$C,1,0)</f>
        <v>18317050760739</v>
      </c>
    </row>
    <row r="19" spans="1:11" s="21" customFormat="1" ht="26.25" x14ac:dyDescent="0.25">
      <c r="A19" s="5">
        <v>23</v>
      </c>
      <c r="B19" s="6">
        <v>18317050760746</v>
      </c>
      <c r="C19" s="5" t="s">
        <v>511</v>
      </c>
      <c r="D19" s="5" t="s">
        <v>512</v>
      </c>
      <c r="E19" s="3" t="s">
        <v>13</v>
      </c>
      <c r="F19" s="3">
        <v>20</v>
      </c>
      <c r="G19" s="3"/>
      <c r="H19" s="35" t="s">
        <v>575</v>
      </c>
      <c r="I19" s="35" t="s">
        <v>574</v>
      </c>
      <c r="J19" s="5" t="s">
        <v>1253</v>
      </c>
      <c r="K19" s="21">
        <f>VLOOKUP(B:B,[2]FALTAN!$C:$C,1,0)</f>
        <v>18317050760746</v>
      </c>
    </row>
    <row r="20" spans="1:11" ht="19.5" x14ac:dyDescent="0.25">
      <c r="A20" s="5">
        <v>27</v>
      </c>
      <c r="B20" s="6">
        <v>18317050760755</v>
      </c>
      <c r="C20" s="5" t="s">
        <v>519</v>
      </c>
      <c r="D20" s="5" t="s">
        <v>520</v>
      </c>
      <c r="E20" s="3" t="s">
        <v>13</v>
      </c>
      <c r="F20" s="3">
        <v>17</v>
      </c>
      <c r="G20" s="3"/>
      <c r="H20" s="35" t="s">
        <v>574</v>
      </c>
      <c r="I20" s="35" t="s">
        <v>574</v>
      </c>
      <c r="J20" s="5" t="s">
        <v>1850</v>
      </c>
      <c r="K20" s="21">
        <f>VLOOKUP(B:B,[2]FALTAN!$C:$C,1,0)</f>
        <v>18317050760755</v>
      </c>
    </row>
    <row r="21" spans="1:11" ht="19.5" hidden="1" x14ac:dyDescent="0.25">
      <c r="A21" s="5">
        <v>32</v>
      </c>
      <c r="B21" s="6">
        <v>18317050760761</v>
      </c>
      <c r="C21" s="5" t="s">
        <v>529</v>
      </c>
      <c r="D21" s="5" t="s">
        <v>530</v>
      </c>
      <c r="E21" s="3" t="s">
        <v>13</v>
      </c>
      <c r="F21" s="3">
        <v>17</v>
      </c>
      <c r="G21" s="49"/>
      <c r="H21" s="47"/>
      <c r="I21" s="47"/>
      <c r="J21" s="89" t="s">
        <v>581</v>
      </c>
      <c r="K21" s="21">
        <f>VLOOKUP(B:B,[2]FALTAN!$C:$C,1,0)</f>
        <v>18317050760761</v>
      </c>
    </row>
    <row r="22" spans="1:11" ht="26.25" x14ac:dyDescent="0.25">
      <c r="A22" s="5">
        <v>33</v>
      </c>
      <c r="B22" s="6">
        <v>18317050760762</v>
      </c>
      <c r="C22" s="5" t="s">
        <v>531</v>
      </c>
      <c r="D22" s="5" t="s">
        <v>532</v>
      </c>
      <c r="E22" s="3" t="s">
        <v>13</v>
      </c>
      <c r="F22" s="3">
        <v>17</v>
      </c>
      <c r="G22" s="3"/>
      <c r="H22" s="35" t="s">
        <v>575</v>
      </c>
      <c r="I22" s="35" t="s">
        <v>574</v>
      </c>
      <c r="J22" s="5" t="s">
        <v>662</v>
      </c>
      <c r="K22" s="21">
        <f>VLOOKUP(B:B,[2]FALTAN!$C:$C,1,0)</f>
        <v>18317050760762</v>
      </c>
    </row>
    <row r="23" spans="1:11" ht="12.75" customHeight="1" x14ac:dyDescent="0.2">
      <c r="A23" s="24">
        <v>39</v>
      </c>
      <c r="B23" s="25">
        <v>18317050760766</v>
      </c>
      <c r="C23" s="24" t="s">
        <v>543</v>
      </c>
      <c r="D23" s="24" t="s">
        <v>544</v>
      </c>
      <c r="E23" s="22" t="s">
        <v>13</v>
      </c>
      <c r="F23" s="22">
        <v>17</v>
      </c>
      <c r="G23" s="22"/>
      <c r="H23" s="37" t="s">
        <v>575</v>
      </c>
      <c r="I23" s="37" t="s">
        <v>574</v>
      </c>
      <c r="J23" s="24" t="s">
        <v>1841</v>
      </c>
      <c r="K23" s="21">
        <f>VLOOKUP(B:B,[2]FALTAN!$C:$C,1,0)</f>
        <v>18317050760766</v>
      </c>
    </row>
    <row r="24" spans="1:11" ht="19.5" hidden="1" x14ac:dyDescent="0.25">
      <c r="A24" s="5">
        <v>41</v>
      </c>
      <c r="B24" s="6">
        <v>18317050760768</v>
      </c>
      <c r="C24" s="5" t="s">
        <v>547</v>
      </c>
      <c r="D24" s="5" t="s">
        <v>548</v>
      </c>
      <c r="E24" s="3" t="s">
        <v>13</v>
      </c>
      <c r="F24" s="3">
        <v>17</v>
      </c>
      <c r="G24" s="16"/>
      <c r="H24" s="46"/>
      <c r="I24" s="46"/>
      <c r="J24" s="51" t="s">
        <v>1849</v>
      </c>
      <c r="K24" s="21">
        <f>VLOOKUP(B:B,[2]FALTAN!$C:$C,1,0)</f>
        <v>18317050760768</v>
      </c>
    </row>
    <row r="25" spans="1:11" ht="19.5" hidden="1" x14ac:dyDescent="0.25">
      <c r="A25" s="5">
        <v>42</v>
      </c>
      <c r="B25" s="6">
        <v>18317050760772</v>
      </c>
      <c r="C25" s="5" t="s">
        <v>549</v>
      </c>
      <c r="D25" s="5" t="s">
        <v>550</v>
      </c>
      <c r="E25" s="3" t="s">
        <v>13</v>
      </c>
      <c r="F25" s="3">
        <v>17</v>
      </c>
      <c r="G25" s="49"/>
      <c r="H25" s="47"/>
      <c r="I25" s="47"/>
      <c r="J25" s="89" t="s">
        <v>581</v>
      </c>
      <c r="K25" s="21">
        <f>VLOOKUP(B:B,[2]FALTAN!$C:$C,1,0)</f>
        <v>18317050760772</v>
      </c>
    </row>
    <row r="26" spans="1:11" s="21" customFormat="1" ht="19.5" hidden="1" x14ac:dyDescent="0.25">
      <c r="A26" s="5">
        <v>46</v>
      </c>
      <c r="B26" s="6">
        <v>18317050760774</v>
      </c>
      <c r="C26" s="5" t="s">
        <v>557</v>
      </c>
      <c r="D26" s="5" t="s">
        <v>558</v>
      </c>
      <c r="E26" s="3" t="s">
        <v>13</v>
      </c>
      <c r="F26" s="3">
        <v>17</v>
      </c>
      <c r="G26" s="16"/>
      <c r="H26" s="46"/>
      <c r="I26" s="46"/>
      <c r="J26" s="51" t="s">
        <v>1849</v>
      </c>
      <c r="K26" s="21">
        <f>VLOOKUP(B:B,[2]FALTAN!$C:$C,1,0)</f>
        <v>18317050760774</v>
      </c>
    </row>
    <row r="27" spans="1:11" ht="19.5" x14ac:dyDescent="0.25">
      <c r="A27" s="5">
        <v>15</v>
      </c>
      <c r="B27" s="6">
        <v>18317050760937</v>
      </c>
      <c r="C27" s="5" t="s">
        <v>495</v>
      </c>
      <c r="D27" s="5" t="s">
        <v>496</v>
      </c>
      <c r="E27" s="3" t="s">
        <v>13</v>
      </c>
      <c r="F27" s="3">
        <v>17</v>
      </c>
      <c r="G27" s="3"/>
      <c r="H27" s="35" t="s">
        <v>574</v>
      </c>
      <c r="I27" s="35" t="s">
        <v>574</v>
      </c>
      <c r="J27" s="5" t="s">
        <v>1850</v>
      </c>
      <c r="K27" s="21">
        <f>VLOOKUP(B:B,[2]FALTAN!$C:$C,1,0)</f>
        <v>18317050760937</v>
      </c>
    </row>
    <row r="28" spans="1:11" s="21" customFormat="1" ht="19.5" hidden="1" x14ac:dyDescent="0.25">
      <c r="A28" s="5">
        <v>25</v>
      </c>
      <c r="B28" s="6">
        <v>18317050760943</v>
      </c>
      <c r="C28" s="5" t="s">
        <v>515</v>
      </c>
      <c r="D28" s="5" t="s">
        <v>516</v>
      </c>
      <c r="E28" s="3" t="s">
        <v>13</v>
      </c>
      <c r="F28" s="3">
        <v>19</v>
      </c>
      <c r="G28" s="49"/>
      <c r="H28" s="47"/>
      <c r="I28" s="47"/>
      <c r="J28" s="89" t="s">
        <v>581</v>
      </c>
      <c r="K28" s="21">
        <f>VLOOKUP(B:B,[2]FALTAN!$C:$C,1,0)</f>
        <v>18317050760943</v>
      </c>
    </row>
    <row r="29" spans="1:11" ht="76.5" hidden="1" x14ac:dyDescent="0.2">
      <c r="A29" s="24">
        <v>1</v>
      </c>
      <c r="B29" s="25">
        <v>18317050760723</v>
      </c>
      <c r="C29" s="24" t="s">
        <v>467</v>
      </c>
      <c r="D29" s="24" t="s">
        <v>468</v>
      </c>
      <c r="E29" s="22" t="s">
        <v>14</v>
      </c>
      <c r="F29" s="22">
        <v>17</v>
      </c>
      <c r="G29" s="22"/>
      <c r="H29" s="37" t="s">
        <v>574</v>
      </c>
      <c r="I29" s="37" t="s">
        <v>575</v>
      </c>
      <c r="J29" s="24" t="s">
        <v>1258</v>
      </c>
      <c r="K29" s="21" t="e">
        <f>VLOOKUP(B:B,[2]FALTAN!$C:$C,1,0)</f>
        <v>#N/A</v>
      </c>
    </row>
    <row r="30" spans="1:11" ht="39" hidden="1" x14ac:dyDescent="0.25">
      <c r="A30" s="5">
        <v>8</v>
      </c>
      <c r="B30" s="6">
        <v>18317050760727</v>
      </c>
      <c r="C30" s="5" t="s">
        <v>481</v>
      </c>
      <c r="D30" s="5" t="s">
        <v>482</v>
      </c>
      <c r="E30" s="3" t="s">
        <v>13</v>
      </c>
      <c r="F30" s="3">
        <v>17</v>
      </c>
      <c r="G30" s="3"/>
      <c r="H30" s="35" t="s">
        <v>575</v>
      </c>
      <c r="I30" s="35" t="s">
        <v>574</v>
      </c>
      <c r="J30" s="5" t="s">
        <v>1842</v>
      </c>
      <c r="K30" s="21" t="e">
        <f>VLOOKUP(B:B,[2]FALTAN!$C:$C,1,0)</f>
        <v>#N/A</v>
      </c>
    </row>
    <row r="31" spans="1:11" s="21" customFormat="1" ht="19.5" hidden="1" x14ac:dyDescent="0.25">
      <c r="A31" s="5">
        <v>9</v>
      </c>
      <c r="B31" s="6">
        <v>18317050760728</v>
      </c>
      <c r="C31" s="5" t="s">
        <v>483</v>
      </c>
      <c r="D31" s="5" t="s">
        <v>484</v>
      </c>
      <c r="E31" s="3" t="s">
        <v>13</v>
      </c>
      <c r="F31" s="3">
        <v>17</v>
      </c>
      <c r="G31" s="3"/>
      <c r="H31" s="35" t="s">
        <v>574</v>
      </c>
      <c r="I31" s="35" t="s">
        <v>574</v>
      </c>
      <c r="J31" s="5" t="s">
        <v>1850</v>
      </c>
      <c r="K31" s="21" t="e">
        <f>VLOOKUP(B:B,[2]FALTAN!$C:$C,1,0)</f>
        <v>#N/A</v>
      </c>
    </row>
    <row r="32" spans="1:11" ht="19.5" hidden="1" x14ac:dyDescent="0.25">
      <c r="A32" s="5">
        <v>10</v>
      </c>
      <c r="B32" s="6">
        <v>18317050760731</v>
      </c>
      <c r="C32" s="5" t="s">
        <v>485</v>
      </c>
      <c r="D32" s="5" t="s">
        <v>486</v>
      </c>
      <c r="E32" s="3" t="s">
        <v>14</v>
      </c>
      <c r="F32" s="3">
        <v>18</v>
      </c>
      <c r="G32" s="3"/>
      <c r="H32" s="35" t="s">
        <v>574</v>
      </c>
      <c r="I32" s="35" t="s">
        <v>574</v>
      </c>
      <c r="J32" s="5" t="s">
        <v>1850</v>
      </c>
      <c r="K32" s="21" t="e">
        <f>VLOOKUP(B:B,[2]FALTAN!$C:$C,1,0)</f>
        <v>#N/A</v>
      </c>
    </row>
    <row r="33" spans="1:11" ht="19.5" hidden="1" x14ac:dyDescent="0.25">
      <c r="A33" s="5">
        <v>12</v>
      </c>
      <c r="B33" s="6">
        <v>18317050760732</v>
      </c>
      <c r="C33" s="5" t="s">
        <v>489</v>
      </c>
      <c r="D33" s="5" t="s">
        <v>490</v>
      </c>
      <c r="E33" s="3" t="s">
        <v>13</v>
      </c>
      <c r="F33" s="3">
        <v>17</v>
      </c>
      <c r="G33" s="3"/>
      <c r="H33" s="35" t="s">
        <v>574</v>
      </c>
      <c r="I33" s="35" t="s">
        <v>574</v>
      </c>
      <c r="J33" s="5" t="s">
        <v>1850</v>
      </c>
      <c r="K33" s="21" t="e">
        <f>VLOOKUP(B:B,[2]FALTAN!$C:$C,1,0)</f>
        <v>#N/A</v>
      </c>
    </row>
    <row r="34" spans="1:11" s="21" customFormat="1" ht="51" hidden="1" x14ac:dyDescent="0.25">
      <c r="A34" s="24">
        <v>14</v>
      </c>
      <c r="B34" s="25">
        <v>18317050760734</v>
      </c>
      <c r="C34" s="24" t="s">
        <v>493</v>
      </c>
      <c r="D34" s="24" t="s">
        <v>494</v>
      </c>
      <c r="E34" s="22" t="s">
        <v>13</v>
      </c>
      <c r="F34" s="22">
        <v>17</v>
      </c>
      <c r="G34" s="22"/>
      <c r="H34" s="37" t="s">
        <v>574</v>
      </c>
      <c r="I34" s="37" t="s">
        <v>575</v>
      </c>
      <c r="J34" s="24" t="s">
        <v>1254</v>
      </c>
      <c r="K34" s="21" t="e">
        <f>VLOOKUP(B:B,[2]FALTAN!$C:$C,1,0)</f>
        <v>#N/A</v>
      </c>
    </row>
    <row r="35" spans="1:11" ht="26.25" hidden="1" x14ac:dyDescent="0.25">
      <c r="A35" s="5">
        <v>17</v>
      </c>
      <c r="B35" s="6">
        <v>18317050760735</v>
      </c>
      <c r="C35" s="5" t="s">
        <v>499</v>
      </c>
      <c r="D35" s="5" t="s">
        <v>500</v>
      </c>
      <c r="E35" s="3" t="s">
        <v>13</v>
      </c>
      <c r="F35" s="3">
        <v>17</v>
      </c>
      <c r="G35" s="3"/>
      <c r="H35" s="35" t="s">
        <v>574</v>
      </c>
      <c r="I35" s="35" t="s">
        <v>575</v>
      </c>
      <c r="J35" s="75" t="s">
        <v>1251</v>
      </c>
      <c r="K35" s="21" t="e">
        <f>VLOOKUP(B:B,[2]FALTAN!$C:$C,1,0)</f>
        <v>#N/A</v>
      </c>
    </row>
    <row r="36" spans="1:11" ht="26.25" hidden="1" x14ac:dyDescent="0.25">
      <c r="A36" s="5">
        <v>20</v>
      </c>
      <c r="B36" s="6">
        <v>18317050760740</v>
      </c>
      <c r="C36" s="5" t="s">
        <v>505</v>
      </c>
      <c r="D36" s="5" t="s">
        <v>506</v>
      </c>
      <c r="E36" s="3" t="s">
        <v>14</v>
      </c>
      <c r="F36" s="3">
        <v>17</v>
      </c>
      <c r="G36" s="3"/>
      <c r="H36" s="35" t="s">
        <v>575</v>
      </c>
      <c r="I36" s="35" t="s">
        <v>575</v>
      </c>
      <c r="J36" s="5" t="s">
        <v>1255</v>
      </c>
      <c r="K36" s="21" t="e">
        <f>VLOOKUP(B:B,[2]FALTAN!$C:$C,1,0)</f>
        <v>#N/A</v>
      </c>
    </row>
    <row r="37" spans="1:11" ht="89.25" hidden="1" x14ac:dyDescent="0.2">
      <c r="A37" s="24">
        <v>21</v>
      </c>
      <c r="B37" s="25">
        <v>18317050760742</v>
      </c>
      <c r="C37" s="24" t="s">
        <v>507</v>
      </c>
      <c r="D37" s="24" t="s">
        <v>508</v>
      </c>
      <c r="E37" s="22" t="s">
        <v>13</v>
      </c>
      <c r="F37" s="22">
        <v>17</v>
      </c>
      <c r="G37" s="22"/>
      <c r="H37" s="37" t="s">
        <v>575</v>
      </c>
      <c r="I37" s="37" t="s">
        <v>575</v>
      </c>
      <c r="J37" s="24" t="s">
        <v>1261</v>
      </c>
      <c r="K37" s="21" t="e">
        <f>VLOOKUP(B:B,[2]FALTAN!$C:$C,1,0)</f>
        <v>#N/A</v>
      </c>
    </row>
    <row r="38" spans="1:11" s="21" customFormat="1" ht="25.5" hidden="1" x14ac:dyDescent="0.25">
      <c r="A38" s="24">
        <v>24</v>
      </c>
      <c r="B38" s="25">
        <v>18317050760748</v>
      </c>
      <c r="C38" s="24" t="s">
        <v>513</v>
      </c>
      <c r="D38" s="24" t="s">
        <v>514</v>
      </c>
      <c r="E38" s="22" t="s">
        <v>13</v>
      </c>
      <c r="F38" s="22">
        <v>17</v>
      </c>
      <c r="G38" s="22"/>
      <c r="H38" s="37" t="s">
        <v>575</v>
      </c>
      <c r="I38" s="37" t="s">
        <v>574</v>
      </c>
      <c r="J38" s="24" t="s">
        <v>643</v>
      </c>
      <c r="K38" s="21" t="e">
        <f>VLOOKUP(B:B,[2]FALTAN!$C:$C,1,0)</f>
        <v>#N/A</v>
      </c>
    </row>
    <row r="39" spans="1:11" ht="19.5" hidden="1" x14ac:dyDescent="0.25">
      <c r="A39" s="5">
        <v>26</v>
      </c>
      <c r="B39" s="6">
        <v>18317050760750</v>
      </c>
      <c r="C39" s="5" t="s">
        <v>517</v>
      </c>
      <c r="D39" s="5" t="s">
        <v>518</v>
      </c>
      <c r="E39" s="3" t="s">
        <v>13</v>
      </c>
      <c r="F39" s="3">
        <v>17</v>
      </c>
      <c r="G39" s="3"/>
      <c r="H39" s="35" t="s">
        <v>574</v>
      </c>
      <c r="I39" s="35" t="s">
        <v>575</v>
      </c>
      <c r="J39" s="5" t="s">
        <v>576</v>
      </c>
      <c r="K39" s="21" t="e">
        <f>VLOOKUP(B:B,[2]FALTAN!$C:$C,1,0)</f>
        <v>#N/A</v>
      </c>
    </row>
    <row r="40" spans="1:11" s="21" customFormat="1" ht="26.25" hidden="1" x14ac:dyDescent="0.25">
      <c r="A40" s="5">
        <v>29</v>
      </c>
      <c r="B40" s="6">
        <v>18317050760757</v>
      </c>
      <c r="C40" s="5" t="s">
        <v>523</v>
      </c>
      <c r="D40" s="5" t="s">
        <v>524</v>
      </c>
      <c r="E40" s="3" t="s">
        <v>14</v>
      </c>
      <c r="F40" s="3">
        <v>17</v>
      </c>
      <c r="G40" s="3"/>
      <c r="H40" s="35" t="s">
        <v>574</v>
      </c>
      <c r="I40" s="35" t="s">
        <v>574</v>
      </c>
      <c r="J40" s="5" t="s">
        <v>1850</v>
      </c>
      <c r="K40" s="21" t="e">
        <f>VLOOKUP(B:B,[2]FALTAN!$C:$C,1,0)</f>
        <v>#N/A</v>
      </c>
    </row>
    <row r="41" spans="1:11" ht="102" hidden="1" x14ac:dyDescent="0.2">
      <c r="A41" s="24">
        <v>30</v>
      </c>
      <c r="B41" s="25">
        <v>18317050760758</v>
      </c>
      <c r="C41" s="24" t="s">
        <v>525</v>
      </c>
      <c r="D41" s="24" t="s">
        <v>526</v>
      </c>
      <c r="E41" s="22" t="s">
        <v>14</v>
      </c>
      <c r="F41" s="22">
        <v>17</v>
      </c>
      <c r="G41" s="22"/>
      <c r="H41" s="37" t="s">
        <v>575</v>
      </c>
      <c r="I41" s="37" t="s">
        <v>575</v>
      </c>
      <c r="J41" s="24" t="s">
        <v>1844</v>
      </c>
      <c r="K41" s="21" t="e">
        <f>VLOOKUP(B:B,[2]FALTAN!$C:$C,1,0)</f>
        <v>#N/A</v>
      </c>
    </row>
    <row r="42" spans="1:11" ht="39" hidden="1" x14ac:dyDescent="0.25">
      <c r="A42" s="5">
        <v>31</v>
      </c>
      <c r="B42" s="6">
        <v>18317050760759</v>
      </c>
      <c r="C42" s="5" t="s">
        <v>527</v>
      </c>
      <c r="D42" s="5" t="s">
        <v>528</v>
      </c>
      <c r="E42" s="3" t="s">
        <v>14</v>
      </c>
      <c r="F42" s="3">
        <v>17</v>
      </c>
      <c r="G42" s="3"/>
      <c r="H42" s="35" t="s">
        <v>575</v>
      </c>
      <c r="I42" s="35" t="s">
        <v>575</v>
      </c>
      <c r="J42" s="75" t="s">
        <v>1262</v>
      </c>
      <c r="K42" s="21" t="e">
        <f>VLOOKUP(B:B,[2]FALTAN!$C:$C,1,0)</f>
        <v>#N/A</v>
      </c>
    </row>
    <row r="43" spans="1:11" ht="89.25" hidden="1" x14ac:dyDescent="0.2">
      <c r="A43" s="24">
        <v>34</v>
      </c>
      <c r="B43" s="25">
        <v>18317050760763</v>
      </c>
      <c r="C43" s="24" t="s">
        <v>533</v>
      </c>
      <c r="D43" s="24" t="s">
        <v>534</v>
      </c>
      <c r="E43" s="22" t="s">
        <v>14</v>
      </c>
      <c r="F43" s="22">
        <v>17</v>
      </c>
      <c r="G43" s="22"/>
      <c r="H43" s="37" t="s">
        <v>575</v>
      </c>
      <c r="I43" s="37" t="s">
        <v>575</v>
      </c>
      <c r="J43" s="24" t="s">
        <v>1843</v>
      </c>
      <c r="K43" s="21" t="e">
        <f>VLOOKUP(B:B,[2]FALTAN!$C:$C,1,0)</f>
        <v>#N/A</v>
      </c>
    </row>
    <row r="44" spans="1:11" s="21" customFormat="1" ht="140.25" hidden="1" x14ac:dyDescent="0.25">
      <c r="A44" s="24">
        <v>37</v>
      </c>
      <c r="B44" s="25">
        <v>18317050760764</v>
      </c>
      <c r="C44" s="24" t="s">
        <v>539</v>
      </c>
      <c r="D44" s="24" t="s">
        <v>540</v>
      </c>
      <c r="E44" s="22" t="s">
        <v>14</v>
      </c>
      <c r="F44" s="22">
        <v>17</v>
      </c>
      <c r="G44" s="22"/>
      <c r="H44" s="37" t="s">
        <v>575</v>
      </c>
      <c r="I44" s="37" t="s">
        <v>575</v>
      </c>
      <c r="J44" s="24" t="s">
        <v>1257</v>
      </c>
      <c r="K44" s="21" t="e">
        <f>VLOOKUP(B:B,[2]FALTAN!$C:$C,1,0)</f>
        <v>#N/A</v>
      </c>
    </row>
    <row r="45" spans="1:11" ht="51" hidden="1" x14ac:dyDescent="0.2">
      <c r="A45" s="24">
        <v>38</v>
      </c>
      <c r="B45" s="25">
        <v>18317050760765</v>
      </c>
      <c r="C45" s="24" t="s">
        <v>541</v>
      </c>
      <c r="D45" s="24" t="s">
        <v>542</v>
      </c>
      <c r="E45" s="22" t="s">
        <v>13</v>
      </c>
      <c r="F45" s="22">
        <v>17</v>
      </c>
      <c r="G45" s="22"/>
      <c r="H45" s="37" t="s">
        <v>574</v>
      </c>
      <c r="I45" s="37" t="s">
        <v>575</v>
      </c>
      <c r="J45" s="77" t="s">
        <v>1250</v>
      </c>
      <c r="K45" s="21" t="e">
        <f>VLOOKUP(B:B,[2]FALTAN!$C:$C,1,0)</f>
        <v>#N/A</v>
      </c>
    </row>
    <row r="46" spans="1:11" ht="26.25" hidden="1" x14ac:dyDescent="0.25">
      <c r="A46" s="5">
        <v>40</v>
      </c>
      <c r="B46" s="6">
        <v>18317050760767</v>
      </c>
      <c r="C46" s="5" t="s">
        <v>545</v>
      </c>
      <c r="D46" s="5" t="s">
        <v>546</v>
      </c>
      <c r="E46" s="3" t="s">
        <v>13</v>
      </c>
      <c r="F46" s="3">
        <v>17</v>
      </c>
      <c r="G46" s="3"/>
      <c r="H46" s="35" t="s">
        <v>575</v>
      </c>
      <c r="I46" s="35" t="s">
        <v>574</v>
      </c>
      <c r="J46" s="5" t="s">
        <v>643</v>
      </c>
      <c r="K46" s="21" t="e">
        <f>VLOOKUP(B:B,[2]FALTAN!$C:$C,1,0)</f>
        <v>#N/A</v>
      </c>
    </row>
    <row r="47" spans="1:11" s="21" customFormat="1" ht="39" hidden="1" x14ac:dyDescent="0.25">
      <c r="A47" s="14">
        <v>43</v>
      </c>
      <c r="B47" s="27">
        <v>17317050760919</v>
      </c>
      <c r="C47" s="14" t="s">
        <v>551</v>
      </c>
      <c r="D47" s="14" t="s">
        <v>552</v>
      </c>
      <c r="E47" s="20" t="s">
        <v>14</v>
      </c>
      <c r="F47" s="20">
        <v>18</v>
      </c>
      <c r="G47" s="20"/>
      <c r="H47" s="36" t="s">
        <v>575</v>
      </c>
      <c r="I47" s="35" t="s">
        <v>574</v>
      </c>
      <c r="J47" s="5" t="s">
        <v>1263</v>
      </c>
      <c r="K47" s="21" t="e">
        <f>VLOOKUP(B:B,[2]FALTAN!$C:$C,1,0)</f>
        <v>#N/A</v>
      </c>
    </row>
    <row r="48" spans="1:11" s="21" customFormat="1" ht="114.75" hidden="1" x14ac:dyDescent="0.25">
      <c r="A48" s="24">
        <v>44</v>
      </c>
      <c r="B48" s="25">
        <v>18317050760773</v>
      </c>
      <c r="C48" s="24" t="s">
        <v>553</v>
      </c>
      <c r="D48" s="24" t="s">
        <v>554</v>
      </c>
      <c r="E48" s="22" t="s">
        <v>14</v>
      </c>
      <c r="F48" s="22">
        <v>17</v>
      </c>
      <c r="G48" s="22"/>
      <c r="H48" s="38" t="s">
        <v>575</v>
      </c>
      <c r="I48" s="38" t="s">
        <v>575</v>
      </c>
      <c r="J48" s="24" t="s">
        <v>1845</v>
      </c>
      <c r="K48" s="21" t="e">
        <f>VLOOKUP(B:B,[2]FALTAN!$C:$C,1,0)</f>
        <v>#N/A</v>
      </c>
    </row>
    <row r="49" spans="1:11" s="21" customFormat="1" ht="19.5" hidden="1" x14ac:dyDescent="0.25">
      <c r="A49" s="5">
        <v>45</v>
      </c>
      <c r="B49" s="6">
        <v>18317050760775</v>
      </c>
      <c r="C49" s="5" t="s">
        <v>555</v>
      </c>
      <c r="D49" s="5" t="s">
        <v>556</v>
      </c>
      <c r="E49" s="3" t="s">
        <v>13</v>
      </c>
      <c r="F49" s="3">
        <v>18</v>
      </c>
      <c r="G49" s="16"/>
      <c r="H49" s="46"/>
      <c r="I49" s="46"/>
      <c r="J49" s="51" t="s">
        <v>1849</v>
      </c>
      <c r="K49" s="21" t="e">
        <f>VLOOKUP(B:B,[2]FALTAN!$C:$C,1,0)</f>
        <v>#N/A</v>
      </c>
    </row>
    <row r="50" spans="1:11" ht="63.75" hidden="1" x14ac:dyDescent="0.2">
      <c r="A50" s="24">
        <v>47</v>
      </c>
      <c r="B50" s="25">
        <v>18317050760776</v>
      </c>
      <c r="C50" s="24" t="s">
        <v>559</v>
      </c>
      <c r="D50" s="24" t="s">
        <v>560</v>
      </c>
      <c r="E50" s="22" t="s">
        <v>13</v>
      </c>
      <c r="F50" s="22">
        <v>17</v>
      </c>
      <c r="G50" s="22"/>
      <c r="H50" s="37" t="s">
        <v>575</v>
      </c>
      <c r="I50" s="37" t="s">
        <v>575</v>
      </c>
      <c r="J50" s="24" t="s">
        <v>1846</v>
      </c>
      <c r="K50" s="21" t="e">
        <f>VLOOKUP(B:B,[2]FALTAN!$C:$C,1,0)</f>
        <v>#N/A</v>
      </c>
    </row>
    <row r="51" spans="1:11" hidden="1" x14ac:dyDescent="0.2">
      <c r="A51" s="76" t="s">
        <v>567</v>
      </c>
      <c r="B51" s="76"/>
      <c r="C51" s="76"/>
      <c r="D51" s="76"/>
      <c r="E51" s="76"/>
      <c r="F51" s="76"/>
      <c r="G51" s="76"/>
      <c r="H51" s="76"/>
      <c r="I51" s="76"/>
      <c r="J51" s="90"/>
    </row>
    <row r="52" spans="1:11" hidden="1" x14ac:dyDescent="0.2">
      <c r="A52" s="76" t="s">
        <v>1</v>
      </c>
      <c r="B52" s="76"/>
      <c r="C52" s="76"/>
      <c r="D52" s="76"/>
      <c r="E52" s="76"/>
      <c r="F52" s="76"/>
      <c r="G52" s="76"/>
      <c r="H52" s="76"/>
      <c r="I52" s="76"/>
    </row>
    <row r="53" spans="1:11" s="34" customFormat="1" hidden="1" x14ac:dyDescent="0.2">
      <c r="A53" s="76" t="s">
        <v>2</v>
      </c>
      <c r="B53" s="76"/>
      <c r="C53" s="76"/>
      <c r="D53" s="76" t="s">
        <v>3</v>
      </c>
      <c r="E53" s="76"/>
      <c r="F53" s="76"/>
      <c r="G53" s="76"/>
      <c r="H53" s="76"/>
      <c r="I53" s="76"/>
      <c r="J53" s="90"/>
      <c r="K53" s="2"/>
    </row>
    <row r="54" spans="1:11" s="21" customFormat="1" hidden="1" x14ac:dyDescent="0.2">
      <c r="A54" s="76" t="s">
        <v>4</v>
      </c>
      <c r="B54" s="76"/>
      <c r="C54" s="76"/>
      <c r="D54" s="76" t="s">
        <v>5</v>
      </c>
      <c r="E54" s="76"/>
      <c r="F54" s="76"/>
      <c r="G54" s="76"/>
      <c r="H54" s="76"/>
      <c r="I54" s="76"/>
      <c r="J54" s="90"/>
      <c r="K54" s="2"/>
    </row>
    <row r="55" spans="1:11" hidden="1" x14ac:dyDescent="0.2">
      <c r="A55" s="76" t="s">
        <v>367</v>
      </c>
      <c r="B55" s="76"/>
      <c r="C55" s="76"/>
      <c r="D55" s="76" t="s">
        <v>368</v>
      </c>
      <c r="E55" s="76"/>
      <c r="F55" s="76"/>
      <c r="G55" s="76"/>
      <c r="H55" s="76"/>
      <c r="I55" s="76"/>
      <c r="J55" s="90"/>
    </row>
    <row r="56" spans="1:11" hidden="1" x14ac:dyDescent="0.2">
      <c r="A56" s="76" t="s">
        <v>561</v>
      </c>
      <c r="B56" s="76"/>
      <c r="C56" s="76"/>
      <c r="D56" s="76" t="s">
        <v>573</v>
      </c>
      <c r="E56" s="76"/>
      <c r="F56" s="76"/>
      <c r="G56" s="76"/>
      <c r="H56" s="76"/>
      <c r="I56" s="76"/>
      <c r="J56" s="90"/>
    </row>
    <row r="57" spans="1:11" s="21" customFormat="1" hidden="1" x14ac:dyDescent="0.2">
      <c r="A57" s="76" t="s">
        <v>562</v>
      </c>
      <c r="B57" s="76"/>
      <c r="C57" s="76"/>
      <c r="D57" s="76"/>
      <c r="E57" s="76"/>
      <c r="F57" s="76"/>
      <c r="G57" s="76"/>
      <c r="H57" s="76"/>
      <c r="I57" s="76"/>
      <c r="J57" s="90"/>
      <c r="K57" s="2"/>
    </row>
  </sheetData>
  <autoFilter ref="A3:K57" xr:uid="{00000000-0001-0000-0A00-000000000000}">
    <filterColumn colId="9">
      <colorFilter dxfId="6"/>
    </filterColumn>
    <filterColumn colId="10">
      <filters>
        <filter val="1.73091E+13"/>
        <filter val="1.73171E+13"/>
        <filter val="1.83171E+13"/>
      </filters>
    </filterColumn>
  </autoFilter>
  <hyperlinks>
    <hyperlink ref="J34" r:id="rId1" display="https://www.importancia.org/practica-profesional.php" xr:uid="{00000000-0004-0000-0A00-000000000000}"/>
    <hyperlink ref="J17" r:id="rId2" display="https://www.importancia.org/practica-profesional.php" xr:uid="{00000000-0004-0000-0A00-000001000000}"/>
  </hyperlinks>
  <pageMargins left="0.75" right="0.75" top="1" bottom="1" header="0.5" footer="0.5"/>
  <pageSetup orientation="portrait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filterMode="1">
    <tabColor theme="7" tint="0.59999389629810485"/>
  </sheetPr>
  <dimension ref="A1:K52"/>
  <sheetViews>
    <sheetView topLeftCell="A10" workbookViewId="0">
      <pane xSplit="3" ySplit="1" topLeftCell="E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40.42578125" style="2" bestFit="1" customWidth="1"/>
    <col min="4" max="4" width="23.7109375" style="2" bestFit="1" customWidth="1"/>
    <col min="5" max="5" width="9" style="2" customWidth="1"/>
    <col min="6" max="6" width="6.28515625" style="2" customWidth="1"/>
    <col min="7" max="7" width="14.140625" style="2" hidden="1" customWidth="1"/>
    <col min="8" max="8" width="14.140625" style="2" customWidth="1"/>
    <col min="9" max="9" width="16.5703125" style="2" customWidth="1"/>
    <col min="10" max="10" width="35.85546875" style="2" customWidth="1"/>
    <col min="11" max="11" width="12.42578125" style="2" bestFit="1" customWidth="1"/>
    <col min="12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367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1367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1872</v>
      </c>
    </row>
    <row r="11" spans="1:11" x14ac:dyDescent="0.2">
      <c r="A11" s="5">
        <v>1</v>
      </c>
      <c r="B11" s="6">
        <v>18317050760777</v>
      </c>
      <c r="C11" s="5" t="s">
        <v>1366</v>
      </c>
      <c r="D11" s="5" t="s">
        <v>1365</v>
      </c>
      <c r="E11" s="3" t="s">
        <v>14</v>
      </c>
      <c r="F11" s="3">
        <v>17</v>
      </c>
      <c r="G11" s="3"/>
      <c r="H11" s="3" t="s">
        <v>1282</v>
      </c>
      <c r="I11" s="3" t="s">
        <v>1275</v>
      </c>
      <c r="J11" s="3"/>
      <c r="K11" s="2">
        <f>VLOOKUP(B:B,[2]FALTAN!$C:$C,1,0)</f>
        <v>18317050760777</v>
      </c>
    </row>
    <row r="12" spans="1:11" hidden="1" x14ac:dyDescent="0.2">
      <c r="A12" s="5">
        <v>2</v>
      </c>
      <c r="B12" s="6">
        <v>18317050760778</v>
      </c>
      <c r="C12" s="5" t="s">
        <v>1364</v>
      </c>
      <c r="D12" s="5" t="s">
        <v>1363</v>
      </c>
      <c r="E12" s="3" t="s">
        <v>13</v>
      </c>
      <c r="F12" s="3">
        <v>18</v>
      </c>
      <c r="G12" s="3"/>
      <c r="H12" s="3" t="s">
        <v>1282</v>
      </c>
      <c r="I12" s="3" t="s">
        <v>1275</v>
      </c>
      <c r="J12" s="3"/>
      <c r="K12" s="2" t="e">
        <f>VLOOKUP(B:B,[2]FALTAN!$C:$C,1,0)</f>
        <v>#N/A</v>
      </c>
    </row>
    <row r="13" spans="1:11" x14ac:dyDescent="0.2">
      <c r="A13" s="5">
        <v>3</v>
      </c>
      <c r="B13" s="6">
        <v>18317050760782</v>
      </c>
      <c r="C13" s="5" t="s">
        <v>1362</v>
      </c>
      <c r="D13" s="5" t="s">
        <v>1361</v>
      </c>
      <c r="E13" s="3" t="s">
        <v>14</v>
      </c>
      <c r="F13" s="3">
        <v>17</v>
      </c>
      <c r="G13" s="3"/>
      <c r="H13" s="3" t="s">
        <v>1282</v>
      </c>
      <c r="I13" s="3" t="s">
        <v>1275</v>
      </c>
      <c r="J13" s="3"/>
      <c r="K13" s="2">
        <f>VLOOKUP(B:B,[2]FALTAN!$C:$C,1,0)</f>
        <v>18317050760782</v>
      </c>
    </row>
    <row r="14" spans="1:11" ht="25.5" x14ac:dyDescent="0.2">
      <c r="A14" s="5">
        <v>4</v>
      </c>
      <c r="B14" s="6">
        <v>18317060990054</v>
      </c>
      <c r="C14" s="5" t="s">
        <v>1360</v>
      </c>
      <c r="D14" s="5" t="s">
        <v>1359</v>
      </c>
      <c r="E14" s="3" t="s">
        <v>13</v>
      </c>
      <c r="F14" s="3">
        <v>17</v>
      </c>
      <c r="G14" s="3"/>
      <c r="H14" s="3" t="s">
        <v>1324</v>
      </c>
      <c r="I14" s="3" t="s">
        <v>1358</v>
      </c>
      <c r="J14" s="3"/>
      <c r="K14" s="2">
        <f>VLOOKUP(B:B,[2]FALTAN!$C:$C,1,0)</f>
        <v>18317060990054</v>
      </c>
    </row>
    <row r="15" spans="1:11" hidden="1" x14ac:dyDescent="0.2">
      <c r="A15" s="5">
        <v>5</v>
      </c>
      <c r="B15" s="6">
        <v>17317050760465</v>
      </c>
      <c r="C15" s="5" t="s">
        <v>1357</v>
      </c>
      <c r="D15" s="5" t="s">
        <v>1356</v>
      </c>
      <c r="E15" s="3" t="s">
        <v>14</v>
      </c>
      <c r="F15" s="3">
        <v>18</v>
      </c>
      <c r="G15" s="3"/>
      <c r="H15" s="3" t="s">
        <v>1272</v>
      </c>
      <c r="I15" s="3"/>
      <c r="J15" s="3"/>
      <c r="K15" s="2" t="e">
        <f>VLOOKUP(B:B,[2]FALTAN!$C:$C,1,0)</f>
        <v>#N/A</v>
      </c>
    </row>
    <row r="16" spans="1:11" hidden="1" x14ac:dyDescent="0.2">
      <c r="A16" s="5">
        <v>6</v>
      </c>
      <c r="B16" s="6">
        <v>18317050760783</v>
      </c>
      <c r="C16" s="5" t="s">
        <v>1355</v>
      </c>
      <c r="D16" s="5" t="s">
        <v>1354</v>
      </c>
      <c r="E16" s="3" t="s">
        <v>13</v>
      </c>
      <c r="F16" s="3">
        <v>17</v>
      </c>
      <c r="G16" s="3"/>
      <c r="H16" s="17"/>
      <c r="I16" s="17"/>
      <c r="J16" s="17" t="s">
        <v>1849</v>
      </c>
      <c r="K16" s="2">
        <f>VLOOKUP(B:B,[2]FALTAN!$C:$C,1,0)</f>
        <v>18317050760783</v>
      </c>
    </row>
    <row r="17" spans="1:11" hidden="1" x14ac:dyDescent="0.2">
      <c r="A17" s="5">
        <v>7</v>
      </c>
      <c r="B17" s="6">
        <v>18317050760784</v>
      </c>
      <c r="C17" s="5" t="s">
        <v>1353</v>
      </c>
      <c r="D17" s="5" t="s">
        <v>1352</v>
      </c>
      <c r="E17" s="3" t="s">
        <v>14</v>
      </c>
      <c r="F17" s="3">
        <v>17</v>
      </c>
      <c r="G17" s="3"/>
      <c r="H17" s="17"/>
      <c r="I17" s="17"/>
      <c r="J17" s="17" t="s">
        <v>1849</v>
      </c>
      <c r="K17" s="2" t="e">
        <f>VLOOKUP(B:B,[2]FALTAN!$C:$C,1,0)</f>
        <v>#N/A</v>
      </c>
    </row>
    <row r="18" spans="1:11" ht="25.5" x14ac:dyDescent="0.2">
      <c r="A18" s="5">
        <v>8</v>
      </c>
      <c r="B18" s="6">
        <v>18317050760785</v>
      </c>
      <c r="C18" s="5" t="s">
        <v>1351</v>
      </c>
      <c r="D18" s="5" t="s">
        <v>1350</v>
      </c>
      <c r="E18" s="3" t="s">
        <v>13</v>
      </c>
      <c r="F18" s="3">
        <v>17</v>
      </c>
      <c r="G18" s="3"/>
      <c r="H18" s="3" t="s">
        <v>1331</v>
      </c>
      <c r="I18" s="3"/>
      <c r="J18" s="3"/>
      <c r="K18" s="2">
        <f>VLOOKUP(B:B,[2]FALTAN!$C:$C,1,0)</f>
        <v>18317050760785</v>
      </c>
    </row>
    <row r="19" spans="1:11" x14ac:dyDescent="0.2">
      <c r="A19" s="5">
        <v>9</v>
      </c>
      <c r="B19" s="6">
        <v>18317050760786</v>
      </c>
      <c r="C19" s="5" t="s">
        <v>1349</v>
      </c>
      <c r="D19" s="5" t="s">
        <v>1348</v>
      </c>
      <c r="E19" s="3" t="s">
        <v>14</v>
      </c>
      <c r="F19" s="3">
        <v>17</v>
      </c>
      <c r="G19" s="3"/>
      <c r="H19" s="3" t="s">
        <v>1282</v>
      </c>
      <c r="I19" s="3" t="s">
        <v>1275</v>
      </c>
      <c r="J19" s="3"/>
      <c r="K19" s="2">
        <f>VLOOKUP(B:B,[2]FALTAN!$C:$C,1,0)</f>
        <v>18317050760786</v>
      </c>
    </row>
    <row r="20" spans="1:11" ht="25.5" hidden="1" x14ac:dyDescent="0.2">
      <c r="A20" s="5">
        <v>10</v>
      </c>
      <c r="B20" s="6">
        <v>18317050760787</v>
      </c>
      <c r="C20" s="5" t="s">
        <v>1347</v>
      </c>
      <c r="D20" s="5" t="s">
        <v>1346</v>
      </c>
      <c r="E20" s="3" t="s">
        <v>13</v>
      </c>
      <c r="F20" s="3">
        <v>17</v>
      </c>
      <c r="G20" s="3"/>
      <c r="H20" s="3" t="s">
        <v>1324</v>
      </c>
      <c r="I20" s="3"/>
      <c r="J20" s="3"/>
      <c r="K20" s="2" t="e">
        <f>VLOOKUP(B:B,[2]FALTAN!$C:$C,1,0)</f>
        <v>#N/A</v>
      </c>
    </row>
    <row r="21" spans="1:11" hidden="1" x14ac:dyDescent="0.2">
      <c r="A21" s="5">
        <v>11</v>
      </c>
      <c r="B21" s="6">
        <v>17317050760567</v>
      </c>
      <c r="C21" s="5" t="s">
        <v>1345</v>
      </c>
      <c r="D21" s="5" t="s">
        <v>1344</v>
      </c>
      <c r="E21" s="3" t="s">
        <v>14</v>
      </c>
      <c r="F21" s="3">
        <v>18</v>
      </c>
      <c r="G21" s="3"/>
      <c r="H21" s="17"/>
      <c r="I21" s="17"/>
      <c r="J21" s="17" t="s">
        <v>581</v>
      </c>
      <c r="K21" s="2">
        <f>VLOOKUP(B:B,[2]FALTAN!$C:$C,1,0)</f>
        <v>17317050760567</v>
      </c>
    </row>
    <row r="22" spans="1:11" hidden="1" x14ac:dyDescent="0.2">
      <c r="A22" s="5">
        <v>12</v>
      </c>
      <c r="B22" s="6">
        <v>18317050760788</v>
      </c>
      <c r="C22" s="5" t="s">
        <v>1343</v>
      </c>
      <c r="D22" s="5" t="s">
        <v>1342</v>
      </c>
      <c r="E22" s="3" t="s">
        <v>13</v>
      </c>
      <c r="F22" s="3">
        <v>17</v>
      </c>
      <c r="G22" s="3"/>
      <c r="H22" s="17"/>
      <c r="I22" s="17"/>
      <c r="J22" s="17" t="s">
        <v>1849</v>
      </c>
      <c r="K22" s="2">
        <f>VLOOKUP(B:B,[2]FALTAN!$C:$C,1,0)</f>
        <v>18317050760788</v>
      </c>
    </row>
    <row r="23" spans="1:11" hidden="1" x14ac:dyDescent="0.2">
      <c r="A23" s="5">
        <v>13</v>
      </c>
      <c r="B23" s="6">
        <v>18317050760789</v>
      </c>
      <c r="C23" s="5" t="s">
        <v>1341</v>
      </c>
      <c r="D23" s="5" t="s">
        <v>1340</v>
      </c>
      <c r="E23" s="3" t="s">
        <v>14</v>
      </c>
      <c r="F23" s="3">
        <v>17</v>
      </c>
      <c r="G23" s="3"/>
      <c r="H23" s="17"/>
      <c r="I23" s="17"/>
      <c r="J23" s="17" t="s">
        <v>1849</v>
      </c>
      <c r="K23" s="2">
        <f>VLOOKUP(B:B,[2]FALTAN!$C:$C,1,0)</f>
        <v>18317050760789</v>
      </c>
    </row>
    <row r="24" spans="1:11" ht="25.5" hidden="1" x14ac:dyDescent="0.2">
      <c r="A24" s="5">
        <v>14</v>
      </c>
      <c r="B24" s="6">
        <v>18317050760790</v>
      </c>
      <c r="C24" s="5" t="s">
        <v>1339</v>
      </c>
      <c r="D24" s="5" t="s">
        <v>1338</v>
      </c>
      <c r="E24" s="3" t="s">
        <v>13</v>
      </c>
      <c r="F24" s="3">
        <v>17</v>
      </c>
      <c r="G24" s="3"/>
      <c r="H24" s="3" t="s">
        <v>1324</v>
      </c>
      <c r="I24" s="3"/>
      <c r="J24" s="3"/>
      <c r="K24" s="2" t="e">
        <f>VLOOKUP(B:B,[2]FALTAN!$C:$C,1,0)</f>
        <v>#N/A</v>
      </c>
    </row>
    <row r="25" spans="1:11" ht="25.5" x14ac:dyDescent="0.2">
      <c r="A25" s="5">
        <v>15</v>
      </c>
      <c r="B25" s="6">
        <v>18317050760793</v>
      </c>
      <c r="C25" s="5" t="s">
        <v>1337</v>
      </c>
      <c r="D25" s="5" t="s">
        <v>1336</v>
      </c>
      <c r="E25" s="3" t="s">
        <v>14</v>
      </c>
      <c r="F25" s="3">
        <v>17</v>
      </c>
      <c r="G25" s="3"/>
      <c r="H25" s="3" t="s">
        <v>1331</v>
      </c>
      <c r="I25" s="3" t="s">
        <v>1335</v>
      </c>
      <c r="J25" s="3" t="s">
        <v>1334</v>
      </c>
      <c r="K25" s="2">
        <f>VLOOKUP(B:B,[2]FALTAN!$C:$C,1,0)</f>
        <v>18317050760793</v>
      </c>
    </row>
    <row r="26" spans="1:11" ht="25.5" hidden="1" x14ac:dyDescent="0.2">
      <c r="A26" s="5">
        <v>16</v>
      </c>
      <c r="B26" s="6">
        <v>18317050760792</v>
      </c>
      <c r="C26" s="5" t="s">
        <v>1333</v>
      </c>
      <c r="D26" s="5" t="s">
        <v>1332</v>
      </c>
      <c r="E26" s="3" t="s">
        <v>13</v>
      </c>
      <c r="F26" s="3">
        <v>17</v>
      </c>
      <c r="G26" s="3"/>
      <c r="H26" s="3" t="s">
        <v>1331</v>
      </c>
      <c r="I26" s="3" t="s">
        <v>1264</v>
      </c>
      <c r="J26" s="3"/>
      <c r="K26" s="2" t="e">
        <f>VLOOKUP(B:B,[2]FALTAN!$C:$C,1,0)</f>
        <v>#N/A</v>
      </c>
    </row>
    <row r="27" spans="1:11" hidden="1" x14ac:dyDescent="0.2">
      <c r="A27" s="5">
        <v>17</v>
      </c>
      <c r="B27" s="6">
        <v>18317050760794</v>
      </c>
      <c r="C27" s="5" t="s">
        <v>1330</v>
      </c>
      <c r="D27" s="5" t="s">
        <v>1329</v>
      </c>
      <c r="E27" s="3" t="s">
        <v>14</v>
      </c>
      <c r="F27" s="3">
        <v>17</v>
      </c>
      <c r="G27" s="3"/>
      <c r="H27" s="17"/>
      <c r="I27" s="17"/>
      <c r="J27" s="17" t="s">
        <v>581</v>
      </c>
      <c r="K27" s="2">
        <f>VLOOKUP(B:B,[2]FALTAN!$C:$C,1,0)</f>
        <v>18317050760794</v>
      </c>
    </row>
    <row r="28" spans="1:11" ht="25.5" hidden="1" x14ac:dyDescent="0.2">
      <c r="A28" s="5">
        <v>18</v>
      </c>
      <c r="B28" s="6">
        <v>18317050760795</v>
      </c>
      <c r="C28" s="5" t="s">
        <v>1328</v>
      </c>
      <c r="D28" s="5" t="s">
        <v>1327</v>
      </c>
      <c r="E28" s="3" t="s">
        <v>13</v>
      </c>
      <c r="F28" s="3">
        <v>17</v>
      </c>
      <c r="G28" s="3"/>
      <c r="H28" s="3" t="s">
        <v>1282</v>
      </c>
      <c r="I28" s="3" t="s">
        <v>1285</v>
      </c>
      <c r="J28" s="3"/>
      <c r="K28" s="2" t="e">
        <f>VLOOKUP(B:B,[2]FALTAN!$C:$C,1,0)</f>
        <v>#N/A</v>
      </c>
    </row>
    <row r="29" spans="1:11" ht="25.5" hidden="1" x14ac:dyDescent="0.2">
      <c r="A29" s="5">
        <v>19</v>
      </c>
      <c r="B29" s="6">
        <v>18317050760797</v>
      </c>
      <c r="C29" s="5" t="s">
        <v>1326</v>
      </c>
      <c r="D29" s="5" t="s">
        <v>1325</v>
      </c>
      <c r="E29" s="3" t="s">
        <v>14</v>
      </c>
      <c r="F29" s="3">
        <v>17</v>
      </c>
      <c r="G29" s="3"/>
      <c r="H29" s="3" t="s">
        <v>1324</v>
      </c>
      <c r="I29" s="3"/>
      <c r="J29" s="3"/>
      <c r="K29" s="2" t="e">
        <f>VLOOKUP(B:B,[2]FALTAN!$C:$C,1,0)</f>
        <v>#N/A</v>
      </c>
    </row>
    <row r="30" spans="1:11" hidden="1" x14ac:dyDescent="0.2">
      <c r="A30" s="5">
        <v>20</v>
      </c>
      <c r="B30" s="6">
        <v>18317050760800</v>
      </c>
      <c r="C30" s="5" t="s">
        <v>1323</v>
      </c>
      <c r="D30" s="5" t="s">
        <v>1322</v>
      </c>
      <c r="E30" s="3" t="s">
        <v>13</v>
      </c>
      <c r="F30" s="3">
        <v>17</v>
      </c>
      <c r="G30" s="3"/>
      <c r="H30" s="3" t="s">
        <v>1282</v>
      </c>
      <c r="I30" s="3"/>
      <c r="J30" s="3"/>
      <c r="K30" s="2" t="e">
        <f>VLOOKUP(B:B,[2]FALTAN!$C:$C,1,0)</f>
        <v>#N/A</v>
      </c>
    </row>
    <row r="31" spans="1:11" hidden="1" x14ac:dyDescent="0.2">
      <c r="A31" s="5">
        <v>21</v>
      </c>
      <c r="B31" s="6">
        <v>18317050760802</v>
      </c>
      <c r="C31" s="5" t="s">
        <v>1321</v>
      </c>
      <c r="D31" s="5" t="s">
        <v>1320</v>
      </c>
      <c r="E31" s="3" t="s">
        <v>14</v>
      </c>
      <c r="F31" s="3">
        <v>17</v>
      </c>
      <c r="G31" s="3"/>
      <c r="H31" s="3" t="s">
        <v>1282</v>
      </c>
      <c r="I31" s="3" t="s">
        <v>1275</v>
      </c>
      <c r="J31" s="3"/>
      <c r="K31" s="2" t="e">
        <f>VLOOKUP(B:B,[2]FALTAN!$C:$C,1,0)</f>
        <v>#N/A</v>
      </c>
    </row>
    <row r="32" spans="1:11" hidden="1" x14ac:dyDescent="0.2">
      <c r="A32" s="5">
        <v>22</v>
      </c>
      <c r="B32" s="6">
        <v>18317050760803</v>
      </c>
      <c r="C32" s="5" t="s">
        <v>1319</v>
      </c>
      <c r="D32" s="5" t="s">
        <v>1318</v>
      </c>
      <c r="E32" s="3" t="s">
        <v>14</v>
      </c>
      <c r="F32" s="3">
        <v>17</v>
      </c>
      <c r="G32" s="3"/>
      <c r="H32" s="3" t="s">
        <v>1282</v>
      </c>
      <c r="I32" s="3" t="s">
        <v>1275</v>
      </c>
      <c r="J32" s="3"/>
      <c r="K32" s="2" t="e">
        <f>VLOOKUP(B:B,[2]FALTAN!$C:$C,1,0)</f>
        <v>#N/A</v>
      </c>
    </row>
    <row r="33" spans="1:11" hidden="1" x14ac:dyDescent="0.2">
      <c r="A33" s="5">
        <v>23</v>
      </c>
      <c r="B33" s="6">
        <v>18317050760804</v>
      </c>
      <c r="C33" s="5" t="s">
        <v>1317</v>
      </c>
      <c r="D33" s="5" t="s">
        <v>1316</v>
      </c>
      <c r="E33" s="3" t="s">
        <v>13</v>
      </c>
      <c r="F33" s="3">
        <v>18</v>
      </c>
      <c r="G33" s="3"/>
      <c r="H33" s="17"/>
      <c r="I33" s="17"/>
      <c r="J33" s="17" t="s">
        <v>1849</v>
      </c>
      <c r="K33" s="2">
        <f>VLOOKUP(B:B,[2]FALTAN!$C:$C,1,0)</f>
        <v>18317050760804</v>
      </c>
    </row>
    <row r="34" spans="1:11" ht="38.25" x14ac:dyDescent="0.2">
      <c r="A34" s="5">
        <v>24</v>
      </c>
      <c r="B34" s="6">
        <v>18317050760805</v>
      </c>
      <c r="C34" s="5" t="s">
        <v>1315</v>
      </c>
      <c r="D34" s="5" t="s">
        <v>1314</v>
      </c>
      <c r="E34" s="3" t="s">
        <v>13</v>
      </c>
      <c r="F34" s="3">
        <v>17</v>
      </c>
      <c r="G34" s="3"/>
      <c r="H34" s="3" t="s">
        <v>1282</v>
      </c>
      <c r="I34" s="3" t="s">
        <v>1313</v>
      </c>
      <c r="J34" s="3"/>
      <c r="K34" s="2">
        <f>VLOOKUP(B:B,[2]FALTAN!$C:$C,1,0)</f>
        <v>18317050760805</v>
      </c>
    </row>
    <row r="35" spans="1:11" x14ac:dyDescent="0.2">
      <c r="A35" s="5">
        <v>25</v>
      </c>
      <c r="B35" s="6">
        <v>18317050760806</v>
      </c>
      <c r="C35" s="5" t="s">
        <v>1312</v>
      </c>
      <c r="D35" s="5" t="s">
        <v>1311</v>
      </c>
      <c r="E35" s="3" t="s">
        <v>13</v>
      </c>
      <c r="F35" s="3">
        <v>24</v>
      </c>
      <c r="G35" s="3"/>
      <c r="H35" s="3"/>
      <c r="I35" s="3"/>
      <c r="J35" s="3"/>
      <c r="K35" s="2">
        <f>VLOOKUP(B:B,[2]FALTAN!$C:$C,1,0)</f>
        <v>18317050760806</v>
      </c>
    </row>
    <row r="36" spans="1:11" hidden="1" x14ac:dyDescent="0.2">
      <c r="A36" s="5">
        <v>26</v>
      </c>
      <c r="B36" s="6">
        <v>18317050760948</v>
      </c>
      <c r="C36" s="5" t="s">
        <v>1310</v>
      </c>
      <c r="D36" s="5" t="s">
        <v>1309</v>
      </c>
      <c r="E36" s="3" t="s">
        <v>14</v>
      </c>
      <c r="F36" s="3">
        <v>17</v>
      </c>
      <c r="G36" s="3"/>
      <c r="H36" s="17"/>
      <c r="I36" s="17"/>
      <c r="J36" s="17" t="s">
        <v>581</v>
      </c>
      <c r="K36" s="2">
        <f>VLOOKUP(B:B,[2]FALTAN!$C:$C,1,0)</f>
        <v>18317050760948</v>
      </c>
    </row>
    <row r="37" spans="1:11" ht="25.5" hidden="1" x14ac:dyDescent="0.2">
      <c r="A37" s="5">
        <v>27</v>
      </c>
      <c r="B37" s="6">
        <v>18317050760807</v>
      </c>
      <c r="C37" s="5" t="s">
        <v>1308</v>
      </c>
      <c r="D37" s="5" t="s">
        <v>1307</v>
      </c>
      <c r="E37" s="3" t="s">
        <v>13</v>
      </c>
      <c r="F37" s="3">
        <v>17</v>
      </c>
      <c r="G37" s="3"/>
      <c r="H37" s="3" t="s">
        <v>1282</v>
      </c>
      <c r="I37" s="3" t="s">
        <v>1275</v>
      </c>
      <c r="J37" s="3"/>
      <c r="K37" s="2" t="e">
        <f>VLOOKUP(B:B,[2]FALTAN!$C:$C,1,0)</f>
        <v>#N/A</v>
      </c>
    </row>
    <row r="38" spans="1:11" hidden="1" x14ac:dyDescent="0.2">
      <c r="A38" s="5">
        <v>28</v>
      </c>
      <c r="B38" s="6">
        <v>18317050760808</v>
      </c>
      <c r="C38" s="5" t="s">
        <v>1306</v>
      </c>
      <c r="D38" s="5" t="s">
        <v>1305</v>
      </c>
      <c r="E38" s="3" t="s">
        <v>14</v>
      </c>
      <c r="F38" s="3">
        <v>17</v>
      </c>
      <c r="G38" s="3"/>
      <c r="H38" s="3" t="s">
        <v>1282</v>
      </c>
      <c r="I38" s="3"/>
      <c r="J38" s="3"/>
      <c r="K38" s="2" t="e">
        <f>VLOOKUP(B:B,[2]FALTAN!$C:$C,1,0)</f>
        <v>#N/A</v>
      </c>
    </row>
    <row r="39" spans="1:11" hidden="1" x14ac:dyDescent="0.2">
      <c r="A39" s="5">
        <v>29</v>
      </c>
      <c r="B39" s="6">
        <v>18317050760810</v>
      </c>
      <c r="C39" s="5" t="s">
        <v>1304</v>
      </c>
      <c r="D39" s="5" t="s">
        <v>1303</v>
      </c>
      <c r="E39" s="3" t="s">
        <v>13</v>
      </c>
      <c r="F39" s="3">
        <v>17</v>
      </c>
      <c r="G39" s="3"/>
      <c r="H39" s="17"/>
      <c r="I39" s="17"/>
      <c r="J39" s="17" t="s">
        <v>1849</v>
      </c>
      <c r="K39" s="2">
        <f>VLOOKUP(B:B,[2]FALTAN!$C:$C,1,0)</f>
        <v>18317050760810</v>
      </c>
    </row>
    <row r="40" spans="1:11" hidden="1" x14ac:dyDescent="0.2">
      <c r="A40" s="5">
        <v>30</v>
      </c>
      <c r="B40" s="6">
        <v>18317050760813</v>
      </c>
      <c r="C40" s="5" t="s">
        <v>1302</v>
      </c>
      <c r="D40" s="5" t="s">
        <v>1301</v>
      </c>
      <c r="E40" s="3" t="s">
        <v>13</v>
      </c>
      <c r="F40" s="3">
        <v>17</v>
      </c>
      <c r="G40" s="3"/>
      <c r="H40" s="17"/>
      <c r="I40" s="17"/>
      <c r="J40" s="17" t="s">
        <v>581</v>
      </c>
      <c r="K40" s="2">
        <f>VLOOKUP(B:B,[2]FALTAN!$C:$C,1,0)</f>
        <v>18317050760813</v>
      </c>
    </row>
    <row r="41" spans="1:11" hidden="1" x14ac:dyDescent="0.2">
      <c r="A41" s="5">
        <v>31</v>
      </c>
      <c r="B41" s="6">
        <v>18317050760814</v>
      </c>
      <c r="C41" s="5" t="s">
        <v>1300</v>
      </c>
      <c r="D41" s="5" t="s">
        <v>1299</v>
      </c>
      <c r="E41" s="3" t="s">
        <v>13</v>
      </c>
      <c r="F41" s="3">
        <v>17</v>
      </c>
      <c r="G41" s="3"/>
      <c r="H41" s="17"/>
      <c r="I41" s="17"/>
      <c r="J41" s="17" t="s">
        <v>581</v>
      </c>
      <c r="K41" s="2">
        <f>VLOOKUP(B:B,[2]FALTAN!$C:$C,1,0)</f>
        <v>18317050760814</v>
      </c>
    </row>
    <row r="42" spans="1:11" ht="25.5" hidden="1" x14ac:dyDescent="0.2">
      <c r="A42" s="5">
        <v>32</v>
      </c>
      <c r="B42" s="6">
        <v>18317050760815</v>
      </c>
      <c r="C42" s="5" t="s">
        <v>1298</v>
      </c>
      <c r="D42" s="5" t="s">
        <v>1297</v>
      </c>
      <c r="E42" s="3" t="s">
        <v>14</v>
      </c>
      <c r="F42" s="3">
        <v>19</v>
      </c>
      <c r="G42" s="3"/>
      <c r="H42" s="17"/>
      <c r="I42" s="17"/>
      <c r="J42" s="17" t="s">
        <v>1849</v>
      </c>
      <c r="K42" s="2" t="e">
        <f>VLOOKUP(B:B,[2]FALTAN!$C:$C,1,0)</f>
        <v>#N/A</v>
      </c>
    </row>
    <row r="43" spans="1:11" x14ac:dyDescent="0.2">
      <c r="A43" s="5">
        <v>33</v>
      </c>
      <c r="B43" s="6">
        <v>18317050760816</v>
      </c>
      <c r="C43" s="5" t="s">
        <v>1296</v>
      </c>
      <c r="D43" s="5" t="s">
        <v>1295</v>
      </c>
      <c r="E43" s="3" t="s">
        <v>14</v>
      </c>
      <c r="F43" s="3">
        <v>17</v>
      </c>
      <c r="G43" s="3"/>
      <c r="H43" s="3"/>
      <c r="I43" s="3" t="s">
        <v>1264</v>
      </c>
      <c r="J43" s="3"/>
      <c r="K43" s="2">
        <f>VLOOKUP(B:B,[2]FALTAN!$C:$C,1,0)</f>
        <v>18317050760816</v>
      </c>
    </row>
    <row r="44" spans="1:11" ht="38.25" hidden="1" x14ac:dyDescent="0.2">
      <c r="A44" s="5">
        <v>34</v>
      </c>
      <c r="B44" s="6">
        <v>18317050760817</v>
      </c>
      <c r="C44" s="5" t="s">
        <v>1294</v>
      </c>
      <c r="D44" s="5" t="s">
        <v>1293</v>
      </c>
      <c r="E44" s="3" t="s">
        <v>13</v>
      </c>
      <c r="F44" s="3">
        <v>17</v>
      </c>
      <c r="G44" s="3"/>
      <c r="H44" s="3" t="s">
        <v>1292</v>
      </c>
      <c r="I44" s="3" t="s">
        <v>1275</v>
      </c>
      <c r="J44" s="3" t="s">
        <v>1291</v>
      </c>
      <c r="K44" s="2" t="e">
        <f>VLOOKUP(B:B,[2]FALTAN!$C:$C,1,0)</f>
        <v>#N/A</v>
      </c>
    </row>
    <row r="45" spans="1:11" hidden="1" x14ac:dyDescent="0.2">
      <c r="A45" s="5">
        <v>35</v>
      </c>
      <c r="B45" s="6">
        <v>18317050760818</v>
      </c>
      <c r="C45" s="5" t="s">
        <v>1290</v>
      </c>
      <c r="D45" s="5" t="s">
        <v>1289</v>
      </c>
      <c r="E45" s="3" t="s">
        <v>13</v>
      </c>
      <c r="F45" s="3">
        <v>17</v>
      </c>
      <c r="G45" s="3"/>
      <c r="H45" s="17"/>
      <c r="I45" s="17"/>
      <c r="J45" s="17" t="s">
        <v>581</v>
      </c>
      <c r="K45" s="2">
        <f>VLOOKUP(B:B,[2]FALTAN!$C:$C,1,0)</f>
        <v>18317050760818</v>
      </c>
    </row>
    <row r="46" spans="1:11" ht="25.5" hidden="1" x14ac:dyDescent="0.2">
      <c r="A46" s="5">
        <v>36</v>
      </c>
      <c r="B46" s="6">
        <v>18317050760819</v>
      </c>
      <c r="C46" s="5" t="s">
        <v>1288</v>
      </c>
      <c r="D46" s="5" t="s">
        <v>1287</v>
      </c>
      <c r="E46" s="3" t="s">
        <v>13</v>
      </c>
      <c r="F46" s="3">
        <v>17</v>
      </c>
      <c r="G46" s="3"/>
      <c r="H46" s="3" t="s">
        <v>1286</v>
      </c>
      <c r="I46" s="3" t="s">
        <v>1285</v>
      </c>
      <c r="J46" s="3"/>
      <c r="K46" s="2" t="e">
        <f>VLOOKUP(B:B,[2]FALTAN!$C:$C,1,0)</f>
        <v>#N/A</v>
      </c>
    </row>
    <row r="47" spans="1:11" hidden="1" x14ac:dyDescent="0.2">
      <c r="A47" s="5">
        <v>37</v>
      </c>
      <c r="B47" s="6">
        <v>18317050760823</v>
      </c>
      <c r="C47" s="5" t="s">
        <v>1284</v>
      </c>
      <c r="D47" s="5" t="s">
        <v>1283</v>
      </c>
      <c r="E47" s="3" t="s">
        <v>13</v>
      </c>
      <c r="F47" s="3">
        <v>17</v>
      </c>
      <c r="G47" s="3"/>
      <c r="H47" s="3" t="s">
        <v>1282</v>
      </c>
      <c r="I47" s="3" t="s">
        <v>1275</v>
      </c>
      <c r="J47" s="3"/>
      <c r="K47" s="2" t="e">
        <f>VLOOKUP(B:B,[2]FALTAN!$C:$C,1,0)</f>
        <v>#N/A</v>
      </c>
    </row>
    <row r="48" spans="1:11" ht="25.5" hidden="1" x14ac:dyDescent="0.2">
      <c r="A48" s="5">
        <v>38</v>
      </c>
      <c r="B48" s="6">
        <v>18317050760825</v>
      </c>
      <c r="C48" s="5" t="s">
        <v>1281</v>
      </c>
      <c r="D48" s="5" t="s">
        <v>1280</v>
      </c>
      <c r="E48" s="3" t="s">
        <v>14</v>
      </c>
      <c r="F48" s="3">
        <v>17</v>
      </c>
      <c r="G48" s="3"/>
      <c r="H48" s="3" t="s">
        <v>1272</v>
      </c>
      <c r="I48" s="3" t="s">
        <v>1279</v>
      </c>
      <c r="J48" s="3" t="s">
        <v>1278</v>
      </c>
      <c r="K48" s="2" t="e">
        <f>VLOOKUP(B:B,[2]FALTAN!$C:$C,1,0)</f>
        <v>#N/A</v>
      </c>
    </row>
    <row r="49" spans="1:11" hidden="1" x14ac:dyDescent="0.2">
      <c r="A49" s="5">
        <v>39</v>
      </c>
      <c r="B49" s="6">
        <v>18317050760826</v>
      </c>
      <c r="C49" s="5" t="s">
        <v>1277</v>
      </c>
      <c r="D49" s="5" t="s">
        <v>1276</v>
      </c>
      <c r="E49" s="3" t="s">
        <v>13</v>
      </c>
      <c r="F49" s="3">
        <v>17</v>
      </c>
      <c r="G49" s="3"/>
      <c r="H49" s="3" t="s">
        <v>1272</v>
      </c>
      <c r="I49" s="3" t="s">
        <v>1275</v>
      </c>
      <c r="J49" s="3"/>
      <c r="K49" s="2" t="e">
        <f>VLOOKUP(B:B,[2]FALTAN!$C:$C,1,0)</f>
        <v>#N/A</v>
      </c>
    </row>
    <row r="50" spans="1:11" hidden="1" x14ac:dyDescent="0.2">
      <c r="A50" s="5">
        <v>40</v>
      </c>
      <c r="B50" s="6">
        <v>18317050760827</v>
      </c>
      <c r="C50" s="5" t="s">
        <v>1274</v>
      </c>
      <c r="D50" s="5" t="s">
        <v>1273</v>
      </c>
      <c r="E50" s="3" t="s">
        <v>13</v>
      </c>
      <c r="F50" s="3">
        <v>17</v>
      </c>
      <c r="G50" s="3"/>
      <c r="H50" s="3" t="s">
        <v>1272</v>
      </c>
      <c r="I50" s="3"/>
      <c r="J50" s="3"/>
      <c r="K50" s="2" t="e">
        <f>VLOOKUP(B:B,[2]FALTAN!$C:$C,1,0)</f>
        <v>#N/A</v>
      </c>
    </row>
    <row r="51" spans="1:11" ht="25.5" x14ac:dyDescent="0.2">
      <c r="A51" s="5">
        <v>41</v>
      </c>
      <c r="B51" s="6">
        <v>18317050760828</v>
      </c>
      <c r="C51" s="5" t="s">
        <v>1271</v>
      </c>
      <c r="D51" s="5" t="s">
        <v>1270</v>
      </c>
      <c r="E51" s="3" t="s">
        <v>13</v>
      </c>
      <c r="F51" s="3">
        <v>17</v>
      </c>
      <c r="G51" s="3"/>
      <c r="H51" s="3" t="s">
        <v>1269</v>
      </c>
      <c r="I51" s="3" t="s">
        <v>1268</v>
      </c>
      <c r="J51" s="3"/>
      <c r="K51" s="2">
        <f>VLOOKUP(B:B,[2]FALTAN!$C:$C,1,0)</f>
        <v>18317050760828</v>
      </c>
    </row>
    <row r="52" spans="1:11" ht="38.25" hidden="1" x14ac:dyDescent="0.2">
      <c r="A52" s="5">
        <v>42</v>
      </c>
      <c r="B52" s="6">
        <v>18317050760829</v>
      </c>
      <c r="C52" s="5" t="s">
        <v>1267</v>
      </c>
      <c r="D52" s="5" t="s">
        <v>1266</v>
      </c>
      <c r="E52" s="3" t="s">
        <v>13</v>
      </c>
      <c r="F52" s="3">
        <v>17</v>
      </c>
      <c r="G52" s="3"/>
      <c r="H52" s="3" t="s">
        <v>1265</v>
      </c>
      <c r="I52" s="3" t="s">
        <v>1264</v>
      </c>
      <c r="J52" s="3"/>
      <c r="K52" s="2" t="e">
        <f>VLOOKUP(B:B,[2]FALTAN!$C:$C,1,0)</f>
        <v>#N/A</v>
      </c>
    </row>
  </sheetData>
  <autoFilter ref="A10:K52" xr:uid="{00000000-0001-0000-0B00-000000000000}">
    <filterColumn colId="9">
      <colorFilter dxfId="5"/>
    </filterColumn>
    <filterColumn colId="10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filterMode="1">
    <tabColor theme="7" tint="0.59999389629810485"/>
  </sheetPr>
  <dimension ref="A1:K48"/>
  <sheetViews>
    <sheetView topLeftCell="A10" workbookViewId="0">
      <pane xSplit="3" ySplit="1" topLeftCell="D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38.28515625" style="2" bestFit="1" customWidth="1"/>
    <col min="4" max="4" width="23.42578125" style="2" bestFit="1" customWidth="1"/>
    <col min="5" max="5" width="9" style="2" customWidth="1"/>
    <col min="6" max="6" width="6.28515625" style="2" customWidth="1"/>
    <col min="7" max="7" width="15.7109375" style="2" hidden="1" customWidth="1"/>
    <col min="8" max="8" width="15.7109375" style="2" customWidth="1"/>
    <col min="9" max="9" width="16.140625" style="2" customWidth="1"/>
    <col min="10" max="10" width="34.42578125" style="13" customWidth="1"/>
    <col min="11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1451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1450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1873</v>
      </c>
    </row>
    <row r="11" spans="1:11" hidden="1" x14ac:dyDescent="0.2">
      <c r="A11" s="5">
        <v>1</v>
      </c>
      <c r="B11" s="6">
        <v>18317050760620</v>
      </c>
      <c r="C11" s="5" t="s">
        <v>1449</v>
      </c>
      <c r="D11" s="5" t="s">
        <v>1448</v>
      </c>
      <c r="E11" s="3" t="s">
        <v>14</v>
      </c>
      <c r="F11" s="3">
        <v>17</v>
      </c>
      <c r="G11" s="3"/>
      <c r="H11" s="17"/>
      <c r="I11" s="17"/>
      <c r="J11" s="17" t="s">
        <v>1849</v>
      </c>
      <c r="K11" s="2" t="e">
        <f>VLOOKUP(B:B,[2]FALTAN!$C:$C,1,0)</f>
        <v>#N/A</v>
      </c>
    </row>
    <row r="12" spans="1:11" ht="38.25" hidden="1" x14ac:dyDescent="0.2">
      <c r="A12" s="5">
        <v>2</v>
      </c>
      <c r="B12" s="6">
        <v>18317050760621</v>
      </c>
      <c r="C12" s="5" t="s">
        <v>1447</v>
      </c>
      <c r="D12" s="5" t="s">
        <v>1446</v>
      </c>
      <c r="E12" s="3" t="s">
        <v>14</v>
      </c>
      <c r="F12" s="3">
        <v>17</v>
      </c>
      <c r="G12" s="3"/>
      <c r="H12" s="3" t="s">
        <v>1396</v>
      </c>
      <c r="I12" s="3" t="s">
        <v>1441</v>
      </c>
      <c r="J12" s="5"/>
      <c r="K12" s="2" t="e">
        <f>VLOOKUP(B:B,[2]FALTAN!$C:$C,1,0)</f>
        <v>#N/A</v>
      </c>
    </row>
    <row r="13" spans="1:11" hidden="1" x14ac:dyDescent="0.2">
      <c r="A13" s="5">
        <v>3</v>
      </c>
      <c r="B13" s="6">
        <v>18317050760625</v>
      </c>
      <c r="C13" s="5" t="s">
        <v>1445</v>
      </c>
      <c r="D13" s="5" t="s">
        <v>1444</v>
      </c>
      <c r="E13" s="3" t="s">
        <v>13</v>
      </c>
      <c r="F13" s="3">
        <v>17</v>
      </c>
      <c r="G13" s="3"/>
      <c r="H13" s="3" t="s">
        <v>1282</v>
      </c>
      <c r="I13" s="3" t="s">
        <v>1275</v>
      </c>
      <c r="J13" s="5"/>
      <c r="K13" s="2" t="e">
        <f>VLOOKUP(B:B,[2]FALTAN!$C:$C,1,0)</f>
        <v>#N/A</v>
      </c>
    </row>
    <row r="14" spans="1:11" ht="38.25" hidden="1" x14ac:dyDescent="0.2">
      <c r="A14" s="5">
        <v>4</v>
      </c>
      <c r="B14" s="6">
        <v>18317050760626</v>
      </c>
      <c r="C14" s="5" t="s">
        <v>1443</v>
      </c>
      <c r="D14" s="5" t="s">
        <v>1442</v>
      </c>
      <c r="E14" s="3" t="s">
        <v>14</v>
      </c>
      <c r="F14" s="3">
        <v>17</v>
      </c>
      <c r="G14" s="3"/>
      <c r="H14" s="3" t="s">
        <v>1396</v>
      </c>
      <c r="I14" s="3" t="s">
        <v>1441</v>
      </c>
      <c r="J14" s="5"/>
      <c r="K14" s="2" t="e">
        <f>VLOOKUP(B:B,[2]FALTAN!$C:$C,1,0)</f>
        <v>#N/A</v>
      </c>
    </row>
    <row r="15" spans="1:11" hidden="1" x14ac:dyDescent="0.2">
      <c r="A15" s="5">
        <v>5</v>
      </c>
      <c r="B15" s="6">
        <v>18317050760627</v>
      </c>
      <c r="C15" s="5" t="s">
        <v>1440</v>
      </c>
      <c r="D15" s="5" t="s">
        <v>1439</v>
      </c>
      <c r="E15" s="3" t="s">
        <v>14</v>
      </c>
      <c r="F15" s="3">
        <v>17</v>
      </c>
      <c r="G15" s="3"/>
      <c r="H15" s="17"/>
      <c r="I15" s="17"/>
      <c r="J15" s="50" t="s">
        <v>581</v>
      </c>
      <c r="K15" s="2">
        <f>VLOOKUP(B:B,[2]FALTAN!$C:$C,1,0)</f>
        <v>18317050760627</v>
      </c>
    </row>
    <row r="16" spans="1:11" hidden="1" x14ac:dyDescent="0.2">
      <c r="A16" s="5">
        <v>6</v>
      </c>
      <c r="B16" s="6">
        <v>18317050760628</v>
      </c>
      <c r="C16" s="5" t="s">
        <v>1438</v>
      </c>
      <c r="D16" s="5" t="s">
        <v>1437</v>
      </c>
      <c r="E16" s="3" t="s">
        <v>14</v>
      </c>
      <c r="F16" s="3">
        <v>17</v>
      </c>
      <c r="G16" s="3"/>
      <c r="H16" s="3" t="s">
        <v>1282</v>
      </c>
      <c r="I16" s="3" t="s">
        <v>1275</v>
      </c>
      <c r="J16" s="5"/>
      <c r="K16" s="2" t="e">
        <f>VLOOKUP(B:B,[2]FALTAN!$C:$C,1,0)</f>
        <v>#N/A</v>
      </c>
    </row>
    <row r="17" spans="1:11" hidden="1" x14ac:dyDescent="0.2">
      <c r="A17" s="5">
        <v>7</v>
      </c>
      <c r="B17" s="6">
        <v>18317050760629</v>
      </c>
      <c r="C17" s="5" t="s">
        <v>1436</v>
      </c>
      <c r="D17" s="5" t="s">
        <v>1435</v>
      </c>
      <c r="E17" s="3" t="s">
        <v>14</v>
      </c>
      <c r="F17" s="3">
        <v>17</v>
      </c>
      <c r="G17" s="3"/>
      <c r="H17" s="3" t="s">
        <v>1282</v>
      </c>
      <c r="I17" s="3" t="s">
        <v>1275</v>
      </c>
      <c r="J17" s="5"/>
      <c r="K17" s="2" t="e">
        <f>VLOOKUP(B:B,[2]FALTAN!$C:$C,1,0)</f>
        <v>#N/A</v>
      </c>
    </row>
    <row r="18" spans="1:11" ht="25.5" hidden="1" x14ac:dyDescent="0.2">
      <c r="A18" s="5">
        <v>8</v>
      </c>
      <c r="B18" s="6">
        <v>18317050760630</v>
      </c>
      <c r="C18" s="5" t="s">
        <v>1434</v>
      </c>
      <c r="D18" s="5" t="s">
        <v>1433</v>
      </c>
      <c r="E18" s="3" t="s">
        <v>14</v>
      </c>
      <c r="F18" s="3">
        <v>17</v>
      </c>
      <c r="G18" s="3"/>
      <c r="H18" s="3" t="s">
        <v>1282</v>
      </c>
      <c r="I18" s="3" t="s">
        <v>1285</v>
      </c>
      <c r="J18" s="5" t="s">
        <v>1411</v>
      </c>
      <c r="K18" s="2" t="e">
        <f>VLOOKUP(B:B,[2]FALTAN!$C:$C,1,0)</f>
        <v>#N/A</v>
      </c>
    </row>
    <row r="19" spans="1:11" ht="38.25" hidden="1" x14ac:dyDescent="0.2">
      <c r="A19" s="5">
        <v>9</v>
      </c>
      <c r="B19" s="6">
        <v>18317050760632</v>
      </c>
      <c r="C19" s="5" t="s">
        <v>1432</v>
      </c>
      <c r="D19" s="5" t="s">
        <v>1431</v>
      </c>
      <c r="E19" s="3" t="s">
        <v>14</v>
      </c>
      <c r="F19" s="3">
        <v>17</v>
      </c>
      <c r="G19" s="3"/>
      <c r="H19" s="3" t="s">
        <v>1282</v>
      </c>
      <c r="I19" s="3" t="s">
        <v>1285</v>
      </c>
      <c r="J19" s="5" t="s">
        <v>1430</v>
      </c>
      <c r="K19" s="2" t="e">
        <f>VLOOKUP(B:B,[2]FALTAN!$C:$C,1,0)</f>
        <v>#N/A</v>
      </c>
    </row>
    <row r="20" spans="1:11" hidden="1" x14ac:dyDescent="0.2">
      <c r="A20" s="5">
        <v>10</v>
      </c>
      <c r="B20" s="6">
        <v>18317050760633</v>
      </c>
      <c r="C20" s="5" t="s">
        <v>1429</v>
      </c>
      <c r="D20" s="5" t="s">
        <v>1428</v>
      </c>
      <c r="E20" s="3" t="s">
        <v>14</v>
      </c>
      <c r="F20" s="3">
        <v>17</v>
      </c>
      <c r="G20" s="3"/>
      <c r="H20" s="3" t="s">
        <v>1282</v>
      </c>
      <c r="I20" s="3" t="s">
        <v>1275</v>
      </c>
      <c r="J20" s="5"/>
      <c r="K20" s="2" t="e">
        <f>VLOOKUP(B:B,[2]FALTAN!$C:$C,1,0)</f>
        <v>#N/A</v>
      </c>
    </row>
    <row r="21" spans="1:11" ht="25.5" hidden="1" x14ac:dyDescent="0.2">
      <c r="A21" s="5">
        <v>11</v>
      </c>
      <c r="B21" s="6">
        <v>18317050760634</v>
      </c>
      <c r="C21" s="5" t="s">
        <v>1427</v>
      </c>
      <c r="D21" s="5" t="s">
        <v>1426</v>
      </c>
      <c r="E21" s="3" t="s">
        <v>14</v>
      </c>
      <c r="F21" s="3">
        <v>17</v>
      </c>
      <c r="G21" s="3"/>
      <c r="H21" s="3" t="s">
        <v>1282</v>
      </c>
      <c r="I21" s="3" t="s">
        <v>1285</v>
      </c>
      <c r="J21" s="5" t="s">
        <v>1411</v>
      </c>
      <c r="K21" s="2" t="e">
        <f>VLOOKUP(B:B,[2]FALTAN!$C:$C,1,0)</f>
        <v>#N/A</v>
      </c>
    </row>
    <row r="22" spans="1:11" ht="51" hidden="1" x14ac:dyDescent="0.2">
      <c r="A22" s="5">
        <v>12</v>
      </c>
      <c r="B22" s="6">
        <v>18317050760639</v>
      </c>
      <c r="C22" s="5" t="s">
        <v>1425</v>
      </c>
      <c r="D22" s="5" t="s">
        <v>1424</v>
      </c>
      <c r="E22" s="3" t="s">
        <v>13</v>
      </c>
      <c r="F22" s="3">
        <v>17</v>
      </c>
      <c r="G22" s="3"/>
      <c r="H22" s="3" t="s">
        <v>1382</v>
      </c>
      <c r="I22" s="3" t="s">
        <v>1275</v>
      </c>
      <c r="J22" s="5"/>
      <c r="K22" s="2" t="e">
        <f>VLOOKUP(B:B,[2]FALTAN!$C:$C,1,0)</f>
        <v>#N/A</v>
      </c>
    </row>
    <row r="23" spans="1:11" ht="13.5" hidden="1" customHeight="1" x14ac:dyDescent="0.2">
      <c r="A23" s="5">
        <v>13</v>
      </c>
      <c r="B23" s="6">
        <v>18317050760640</v>
      </c>
      <c r="C23" s="5" t="s">
        <v>1423</v>
      </c>
      <c r="D23" s="5" t="s">
        <v>1422</v>
      </c>
      <c r="E23" s="3" t="s">
        <v>13</v>
      </c>
      <c r="F23" s="3">
        <v>17</v>
      </c>
      <c r="G23" s="3"/>
      <c r="H23" s="17"/>
      <c r="I23" s="17"/>
      <c r="J23" s="17" t="s">
        <v>1849</v>
      </c>
      <c r="K23" s="2" t="e">
        <f>VLOOKUP(B:B,[2]FALTAN!$C:$C,1,0)</f>
        <v>#N/A</v>
      </c>
    </row>
    <row r="24" spans="1:11" ht="25.5" hidden="1" x14ac:dyDescent="0.2">
      <c r="A24" s="5">
        <v>14</v>
      </c>
      <c r="B24" s="6">
        <v>18317050760641</v>
      </c>
      <c r="C24" s="5" t="s">
        <v>1421</v>
      </c>
      <c r="D24" s="5" t="s">
        <v>1420</v>
      </c>
      <c r="E24" s="3" t="s">
        <v>14</v>
      </c>
      <c r="F24" s="3">
        <v>17</v>
      </c>
      <c r="G24" s="3"/>
      <c r="H24" s="3" t="s">
        <v>1282</v>
      </c>
      <c r="I24" s="3" t="s">
        <v>1285</v>
      </c>
      <c r="J24" s="5" t="s">
        <v>1411</v>
      </c>
      <c r="K24" s="2" t="e">
        <f>VLOOKUP(B:B,[2]FALTAN!$C:$C,1,0)</f>
        <v>#N/A</v>
      </c>
    </row>
    <row r="25" spans="1:11" ht="25.5" x14ac:dyDescent="0.2">
      <c r="A25" s="5">
        <v>15</v>
      </c>
      <c r="B25" s="6">
        <v>18317050760643</v>
      </c>
      <c r="C25" s="5" t="s">
        <v>1419</v>
      </c>
      <c r="D25" s="5" t="s">
        <v>1418</v>
      </c>
      <c r="E25" s="3" t="s">
        <v>14</v>
      </c>
      <c r="F25" s="3">
        <v>17</v>
      </c>
      <c r="G25" s="3"/>
      <c r="H25" s="3" t="s">
        <v>1282</v>
      </c>
      <c r="I25" s="3" t="s">
        <v>1285</v>
      </c>
      <c r="J25" s="5"/>
      <c r="K25" s="2">
        <f>VLOOKUP(B:B,[2]FALTAN!$C:$C,1,0)</f>
        <v>18317050760643</v>
      </c>
    </row>
    <row r="26" spans="1:11" ht="25.5" hidden="1" x14ac:dyDescent="0.2">
      <c r="A26" s="5">
        <v>16</v>
      </c>
      <c r="B26" s="6">
        <v>18317050760644</v>
      </c>
      <c r="C26" s="5" t="s">
        <v>1417</v>
      </c>
      <c r="D26" s="5" t="s">
        <v>1416</v>
      </c>
      <c r="E26" s="3" t="s">
        <v>14</v>
      </c>
      <c r="F26" s="3">
        <v>17</v>
      </c>
      <c r="G26" s="3"/>
      <c r="H26" s="3" t="s">
        <v>1396</v>
      </c>
      <c r="I26" s="3"/>
      <c r="J26" s="5"/>
      <c r="K26" s="2" t="e">
        <f>VLOOKUP(B:B,[2]FALTAN!$C:$C,1,0)</f>
        <v>#N/A</v>
      </c>
    </row>
    <row r="27" spans="1:11" ht="38.25" hidden="1" x14ac:dyDescent="0.2">
      <c r="A27" s="5">
        <v>17</v>
      </c>
      <c r="B27" s="6">
        <v>18117011900038</v>
      </c>
      <c r="C27" s="5" t="s">
        <v>1415</v>
      </c>
      <c r="D27" s="5" t="s">
        <v>1414</v>
      </c>
      <c r="E27" s="3" t="s">
        <v>14</v>
      </c>
      <c r="F27" s="3">
        <v>17</v>
      </c>
      <c r="G27" s="3"/>
      <c r="H27" s="3" t="s">
        <v>1269</v>
      </c>
      <c r="I27" s="3"/>
      <c r="J27" s="53" t="s">
        <v>584</v>
      </c>
      <c r="K27" s="2">
        <f>VLOOKUP(B:B,[2]FALTAN!$C:$C,1,0)</f>
        <v>18117011900038</v>
      </c>
    </row>
    <row r="28" spans="1:11" ht="25.5" hidden="1" x14ac:dyDescent="0.2">
      <c r="A28" s="5">
        <v>18</v>
      </c>
      <c r="B28" s="6">
        <v>18317050760645</v>
      </c>
      <c r="C28" s="5" t="s">
        <v>1413</v>
      </c>
      <c r="D28" s="5" t="s">
        <v>1412</v>
      </c>
      <c r="E28" s="3" t="s">
        <v>14</v>
      </c>
      <c r="F28" s="3">
        <v>17</v>
      </c>
      <c r="G28" s="3"/>
      <c r="H28" s="3" t="s">
        <v>1396</v>
      </c>
      <c r="I28" s="3" t="s">
        <v>1411</v>
      </c>
      <c r="J28" s="5"/>
      <c r="K28" s="2" t="e">
        <f>VLOOKUP(B:B,[2]FALTAN!$C:$C,1,0)</f>
        <v>#N/A</v>
      </c>
    </row>
    <row r="29" spans="1:11" ht="25.5" hidden="1" x14ac:dyDescent="0.2">
      <c r="A29" s="5">
        <v>19</v>
      </c>
      <c r="B29" s="6">
        <v>18317050760646</v>
      </c>
      <c r="C29" s="5" t="s">
        <v>1410</v>
      </c>
      <c r="D29" s="5" t="s">
        <v>1409</v>
      </c>
      <c r="E29" s="3" t="s">
        <v>14</v>
      </c>
      <c r="F29" s="3">
        <v>17</v>
      </c>
      <c r="G29" s="3"/>
      <c r="H29" s="3" t="s">
        <v>1282</v>
      </c>
      <c r="I29" s="3" t="s">
        <v>1285</v>
      </c>
      <c r="J29" s="5"/>
      <c r="K29" s="2" t="e">
        <f>VLOOKUP(B:B,[2]FALTAN!$C:$C,1,0)</f>
        <v>#N/A</v>
      </c>
    </row>
    <row r="30" spans="1:11" hidden="1" x14ac:dyDescent="0.2">
      <c r="A30" s="5">
        <v>20</v>
      </c>
      <c r="B30" s="6">
        <v>18317050760649</v>
      </c>
      <c r="C30" s="5" t="s">
        <v>1408</v>
      </c>
      <c r="D30" s="5" t="s">
        <v>1407</v>
      </c>
      <c r="E30" s="3" t="s">
        <v>14</v>
      </c>
      <c r="F30" s="3">
        <v>17</v>
      </c>
      <c r="G30" s="3"/>
      <c r="H30" s="3" t="s">
        <v>1282</v>
      </c>
      <c r="I30" s="3" t="s">
        <v>1275</v>
      </c>
      <c r="J30" s="5"/>
      <c r="K30" s="2" t="e">
        <f>VLOOKUP(B:B,[2]FALTAN!$C:$C,1,0)</f>
        <v>#N/A</v>
      </c>
    </row>
    <row r="31" spans="1:11" hidden="1" x14ac:dyDescent="0.2">
      <c r="A31" s="5">
        <v>21</v>
      </c>
      <c r="B31" s="6">
        <v>17317050760741</v>
      </c>
      <c r="C31" s="5" t="s">
        <v>1406</v>
      </c>
      <c r="D31" s="5" t="s">
        <v>1405</v>
      </c>
      <c r="E31" s="3" t="s">
        <v>14</v>
      </c>
      <c r="F31" s="3">
        <v>19</v>
      </c>
      <c r="G31" s="3"/>
      <c r="H31" s="17"/>
      <c r="I31" s="17"/>
      <c r="J31" s="17" t="s">
        <v>1849</v>
      </c>
      <c r="K31" s="2" t="e">
        <f>VLOOKUP(B:B,[2]FALTAN!$C:$C,1,0)</f>
        <v>#N/A</v>
      </c>
    </row>
    <row r="32" spans="1:11" ht="25.5" x14ac:dyDescent="0.2">
      <c r="A32" s="5">
        <v>22</v>
      </c>
      <c r="B32" s="6">
        <v>18317050760650</v>
      </c>
      <c r="C32" s="5" t="s">
        <v>1404</v>
      </c>
      <c r="D32" s="5" t="s">
        <v>1403</v>
      </c>
      <c r="E32" s="3" t="s">
        <v>13</v>
      </c>
      <c r="F32" s="3">
        <v>17</v>
      </c>
      <c r="G32" s="3"/>
      <c r="H32" s="3" t="s">
        <v>1282</v>
      </c>
      <c r="I32" s="3" t="s">
        <v>1285</v>
      </c>
      <c r="J32" s="5"/>
      <c r="K32" s="2">
        <f>VLOOKUP(B:B,[2]FALTAN!$C:$C,1,0)</f>
        <v>18317050760650</v>
      </c>
    </row>
    <row r="33" spans="1:11" ht="25.5" hidden="1" x14ac:dyDescent="0.2">
      <c r="A33" s="5">
        <v>23</v>
      </c>
      <c r="B33" s="6">
        <v>18317050760651</v>
      </c>
      <c r="C33" s="5" t="s">
        <v>1402</v>
      </c>
      <c r="D33" s="5" t="s">
        <v>1401</v>
      </c>
      <c r="E33" s="3" t="s">
        <v>13</v>
      </c>
      <c r="F33" s="3">
        <v>17</v>
      </c>
      <c r="G33" s="3"/>
      <c r="H33" s="3" t="s">
        <v>1396</v>
      </c>
      <c r="I33" s="3" t="s">
        <v>1285</v>
      </c>
      <c r="J33" s="5"/>
      <c r="K33" s="2" t="e">
        <f>VLOOKUP(B:B,[2]FALTAN!$C:$C,1,0)</f>
        <v>#N/A</v>
      </c>
    </row>
    <row r="34" spans="1:11" ht="25.5" hidden="1" x14ac:dyDescent="0.2">
      <c r="A34" s="5">
        <v>24</v>
      </c>
      <c r="B34" s="6">
        <v>18317050760653</v>
      </c>
      <c r="C34" s="5" t="s">
        <v>1400</v>
      </c>
      <c r="D34" s="5" t="s">
        <v>1399</v>
      </c>
      <c r="E34" s="3" t="s">
        <v>14</v>
      </c>
      <c r="F34" s="3">
        <v>17</v>
      </c>
      <c r="G34" s="3"/>
      <c r="H34" s="3" t="s">
        <v>1282</v>
      </c>
      <c r="I34" s="3" t="s">
        <v>1285</v>
      </c>
      <c r="J34" s="5"/>
      <c r="K34" s="2" t="e">
        <f>VLOOKUP(B:B,[2]FALTAN!$C:$C,1,0)</f>
        <v>#N/A</v>
      </c>
    </row>
    <row r="35" spans="1:11" ht="25.5" hidden="1" x14ac:dyDescent="0.2">
      <c r="A35" s="5">
        <v>25</v>
      </c>
      <c r="B35" s="6">
        <v>18317050760657</v>
      </c>
      <c r="C35" s="5" t="s">
        <v>1398</v>
      </c>
      <c r="D35" s="5" t="s">
        <v>1397</v>
      </c>
      <c r="E35" s="3" t="s">
        <v>14</v>
      </c>
      <c r="F35" s="3">
        <v>17</v>
      </c>
      <c r="G35" s="3"/>
      <c r="H35" s="3" t="s">
        <v>1396</v>
      </c>
      <c r="I35" s="3"/>
      <c r="J35" s="5"/>
      <c r="K35" s="2" t="e">
        <f>VLOOKUP(B:B,[2]FALTAN!$C:$C,1,0)</f>
        <v>#N/A</v>
      </c>
    </row>
    <row r="36" spans="1:11" hidden="1" x14ac:dyDescent="0.2">
      <c r="A36" s="5">
        <v>26</v>
      </c>
      <c r="B36" s="6">
        <v>18317050760658</v>
      </c>
      <c r="C36" s="5" t="s">
        <v>1395</v>
      </c>
      <c r="D36" s="5" t="s">
        <v>1394</v>
      </c>
      <c r="E36" s="3" t="s">
        <v>14</v>
      </c>
      <c r="F36" s="3">
        <v>17</v>
      </c>
      <c r="G36" s="3"/>
      <c r="H36" s="3" t="s">
        <v>1282</v>
      </c>
      <c r="I36" s="3" t="s">
        <v>1275</v>
      </c>
      <c r="J36" s="5"/>
      <c r="K36" s="2" t="e">
        <f>VLOOKUP(B:B,[2]FALTAN!$C:$C,1,0)</f>
        <v>#N/A</v>
      </c>
    </row>
    <row r="37" spans="1:11" ht="25.5" hidden="1" x14ac:dyDescent="0.2">
      <c r="A37" s="5">
        <v>27</v>
      </c>
      <c r="B37" s="6">
        <v>18317050760660</v>
      </c>
      <c r="C37" s="5" t="s">
        <v>1393</v>
      </c>
      <c r="D37" s="5" t="s">
        <v>1392</v>
      </c>
      <c r="E37" s="3" t="s">
        <v>14</v>
      </c>
      <c r="F37" s="3">
        <v>17</v>
      </c>
      <c r="G37" s="3"/>
      <c r="H37" s="3" t="s">
        <v>1282</v>
      </c>
      <c r="I37" s="3" t="s">
        <v>1285</v>
      </c>
      <c r="J37" s="5"/>
      <c r="K37" s="2" t="e">
        <f>VLOOKUP(B:B,[2]FALTAN!$C:$C,1,0)</f>
        <v>#N/A</v>
      </c>
    </row>
    <row r="38" spans="1:11" ht="51" hidden="1" x14ac:dyDescent="0.2">
      <c r="A38" s="5">
        <v>28</v>
      </c>
      <c r="B38" s="6">
        <v>18317050760661</v>
      </c>
      <c r="C38" s="5" t="s">
        <v>1391</v>
      </c>
      <c r="D38" s="5" t="s">
        <v>1390</v>
      </c>
      <c r="E38" s="3" t="s">
        <v>14</v>
      </c>
      <c r="F38" s="3">
        <v>17</v>
      </c>
      <c r="G38" s="3"/>
      <c r="H38" s="3" t="s">
        <v>1382</v>
      </c>
      <c r="I38" s="3"/>
      <c r="J38" s="5"/>
      <c r="K38" s="2" t="e">
        <f>VLOOKUP(B:B,[2]FALTAN!$C:$C,1,0)</f>
        <v>#N/A</v>
      </c>
    </row>
    <row r="39" spans="1:11" ht="25.5" hidden="1" x14ac:dyDescent="0.2">
      <c r="A39" s="5">
        <v>29</v>
      </c>
      <c r="B39" s="6">
        <v>18317050760662</v>
      </c>
      <c r="C39" s="5" t="s">
        <v>1389</v>
      </c>
      <c r="D39" s="5" t="s">
        <v>1388</v>
      </c>
      <c r="E39" s="3" t="s">
        <v>14</v>
      </c>
      <c r="F39" s="3">
        <v>17</v>
      </c>
      <c r="G39" s="3"/>
      <c r="H39" s="3" t="s">
        <v>1282</v>
      </c>
      <c r="I39" s="3" t="s">
        <v>1285</v>
      </c>
      <c r="J39" s="5"/>
      <c r="K39" s="2" t="e">
        <f>VLOOKUP(B:B,[2]FALTAN!$C:$C,1,0)</f>
        <v>#N/A</v>
      </c>
    </row>
    <row r="40" spans="1:11" ht="51" x14ac:dyDescent="0.2">
      <c r="A40" s="5">
        <v>30</v>
      </c>
      <c r="B40" s="6">
        <v>18317050760663</v>
      </c>
      <c r="C40" s="5" t="s">
        <v>1387</v>
      </c>
      <c r="D40" s="5" t="s">
        <v>1386</v>
      </c>
      <c r="E40" s="3" t="s">
        <v>14</v>
      </c>
      <c r="F40" s="3">
        <v>17</v>
      </c>
      <c r="G40" s="3"/>
      <c r="H40" s="3" t="s">
        <v>1382</v>
      </c>
      <c r="I40" s="3"/>
      <c r="J40" s="5" t="s">
        <v>1385</v>
      </c>
      <c r="K40" s="2">
        <f>VLOOKUP(B:B,[2]FALTAN!$C:$C,1,0)</f>
        <v>18317050760663</v>
      </c>
    </row>
    <row r="41" spans="1:11" ht="51" hidden="1" x14ac:dyDescent="0.2">
      <c r="A41" s="5">
        <v>31</v>
      </c>
      <c r="B41" s="6">
        <v>18317050760936</v>
      </c>
      <c r="C41" s="5" t="s">
        <v>1384</v>
      </c>
      <c r="D41" s="5" t="s">
        <v>1383</v>
      </c>
      <c r="E41" s="3" t="s">
        <v>14</v>
      </c>
      <c r="F41" s="3">
        <v>17</v>
      </c>
      <c r="G41" s="3"/>
      <c r="H41" s="3" t="s">
        <v>1382</v>
      </c>
      <c r="I41" s="3" t="s">
        <v>1285</v>
      </c>
      <c r="J41" s="5"/>
      <c r="K41" s="2" t="e">
        <f>VLOOKUP(B:B,[2]FALTAN!$C:$C,1,0)</f>
        <v>#N/A</v>
      </c>
    </row>
    <row r="42" spans="1:11" hidden="1" x14ac:dyDescent="0.2">
      <c r="A42" s="5">
        <v>32</v>
      </c>
      <c r="B42" s="6">
        <v>18317050760507</v>
      </c>
      <c r="C42" s="5" t="s">
        <v>1381</v>
      </c>
      <c r="D42" s="5" t="s">
        <v>1380</v>
      </c>
      <c r="E42" s="3" t="s">
        <v>13</v>
      </c>
      <c r="F42" s="3">
        <v>17</v>
      </c>
      <c r="G42" s="3"/>
      <c r="H42" s="3" t="s">
        <v>1282</v>
      </c>
      <c r="I42" s="3" t="s">
        <v>1275</v>
      </c>
      <c r="J42" s="5"/>
      <c r="K42" s="2" t="e">
        <f>VLOOKUP(B:B,[2]FALTAN!$C:$C,1,0)</f>
        <v>#N/A</v>
      </c>
    </row>
    <row r="43" spans="1:11" x14ac:dyDescent="0.2">
      <c r="A43" s="5">
        <v>33</v>
      </c>
      <c r="B43" s="6">
        <v>18317050760715</v>
      </c>
      <c r="C43" s="5" t="s">
        <v>1379</v>
      </c>
      <c r="D43" s="5" t="s">
        <v>1378</v>
      </c>
      <c r="E43" s="3" t="s">
        <v>14</v>
      </c>
      <c r="F43" s="3">
        <v>17</v>
      </c>
      <c r="G43" s="3"/>
      <c r="H43" s="3" t="s">
        <v>1282</v>
      </c>
      <c r="I43" s="3" t="s">
        <v>1275</v>
      </c>
      <c r="J43" s="5"/>
      <c r="K43" s="2">
        <f>VLOOKUP(B:B,[2]FALTAN!$C:$C,1,0)</f>
        <v>18317050760715</v>
      </c>
    </row>
    <row r="44" spans="1:11" hidden="1" x14ac:dyDescent="0.2">
      <c r="A44" s="5">
        <v>34</v>
      </c>
      <c r="B44" s="6">
        <v>18317050760666</v>
      </c>
      <c r="C44" s="5" t="s">
        <v>1377</v>
      </c>
      <c r="D44" s="5" t="s">
        <v>1376</v>
      </c>
      <c r="E44" s="3" t="s">
        <v>14</v>
      </c>
      <c r="F44" s="3">
        <v>17</v>
      </c>
      <c r="G44" s="3"/>
      <c r="H44" s="17"/>
      <c r="I44" s="17"/>
      <c r="J44" s="17" t="s">
        <v>1849</v>
      </c>
      <c r="K44" s="2" t="e">
        <f>VLOOKUP(B:B,[2]FALTAN!$C:$C,1,0)</f>
        <v>#N/A</v>
      </c>
    </row>
    <row r="45" spans="1:11" hidden="1" x14ac:dyDescent="0.2">
      <c r="A45" s="5">
        <v>35</v>
      </c>
      <c r="B45" s="6">
        <v>18317050760667</v>
      </c>
      <c r="C45" s="5" t="s">
        <v>1375</v>
      </c>
      <c r="D45" s="5" t="s">
        <v>1374</v>
      </c>
      <c r="E45" s="3" t="s">
        <v>14</v>
      </c>
      <c r="F45" s="3">
        <v>17</v>
      </c>
      <c r="G45" s="3"/>
      <c r="H45" s="17"/>
      <c r="I45" s="17"/>
      <c r="J45" s="17" t="s">
        <v>1849</v>
      </c>
      <c r="K45" s="2" t="e">
        <f>VLOOKUP(B:B,[2]FALTAN!$C:$C,1,0)</f>
        <v>#N/A</v>
      </c>
    </row>
    <row r="46" spans="1:11" hidden="1" x14ac:dyDescent="0.2">
      <c r="A46" s="5">
        <v>36</v>
      </c>
      <c r="B46" s="6">
        <v>18317050760668</v>
      </c>
      <c r="C46" s="5" t="s">
        <v>1373</v>
      </c>
      <c r="D46" s="5" t="s">
        <v>1372</v>
      </c>
      <c r="E46" s="3" t="s">
        <v>14</v>
      </c>
      <c r="F46" s="3">
        <v>17</v>
      </c>
      <c r="G46" s="3"/>
      <c r="H46" s="17"/>
      <c r="I46" s="17"/>
      <c r="J46" s="17" t="s">
        <v>1849</v>
      </c>
      <c r="K46" s="2">
        <f>VLOOKUP(B:B,[2]FALTAN!$C:$C,1,0)</f>
        <v>18317050760668</v>
      </c>
    </row>
    <row r="47" spans="1:11" hidden="1" x14ac:dyDescent="0.2">
      <c r="A47" s="5">
        <v>37</v>
      </c>
      <c r="B47" s="6">
        <v>18317050760669</v>
      </c>
      <c r="C47" s="5" t="s">
        <v>1371</v>
      </c>
      <c r="D47" s="5" t="s">
        <v>1370</v>
      </c>
      <c r="E47" s="3" t="s">
        <v>14</v>
      </c>
      <c r="F47" s="3">
        <v>17</v>
      </c>
      <c r="G47" s="3"/>
      <c r="H47" s="3" t="s">
        <v>1269</v>
      </c>
      <c r="I47" s="3" t="s">
        <v>1275</v>
      </c>
      <c r="J47" s="5"/>
      <c r="K47" s="2" t="e">
        <f>VLOOKUP(B:B,[2]FALTAN!$C:$C,1,0)</f>
        <v>#N/A</v>
      </c>
    </row>
    <row r="48" spans="1:11" x14ac:dyDescent="0.2">
      <c r="A48" s="5">
        <v>38</v>
      </c>
      <c r="B48" s="6">
        <v>18317050760672</v>
      </c>
      <c r="C48" s="5" t="s">
        <v>1369</v>
      </c>
      <c r="D48" s="5" t="s">
        <v>1368</v>
      </c>
      <c r="E48" s="3" t="s">
        <v>14</v>
      </c>
      <c r="F48" s="3">
        <v>17</v>
      </c>
      <c r="G48" s="3"/>
      <c r="H48" s="3" t="s">
        <v>1282</v>
      </c>
      <c r="I48" s="3" t="s">
        <v>1275</v>
      </c>
      <c r="J48" s="5"/>
      <c r="K48" s="2">
        <f>VLOOKUP(B:B,[2]FALTAN!$C:$C,1,0)</f>
        <v>18317050760672</v>
      </c>
    </row>
  </sheetData>
  <autoFilter ref="A10:K48" xr:uid="{00000000-0001-0000-0C00-000000000000}">
    <filterColumn colId="9">
      <colorFilter dxfId="4"/>
    </filterColumn>
    <filterColumn colId="10">
      <filters>
        <filter val="1.83171E+13"/>
      </filters>
    </filterColumn>
  </autoFilter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filterMode="1">
    <tabColor theme="7" tint="0.59999389629810485"/>
  </sheetPr>
  <dimension ref="A1:K37"/>
  <sheetViews>
    <sheetView topLeftCell="A10" workbookViewId="0">
      <pane xSplit="3" ySplit="1" topLeftCell="D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37.140625" style="2" bestFit="1" customWidth="1"/>
    <col min="4" max="4" width="23.42578125" style="2" bestFit="1" customWidth="1"/>
    <col min="5" max="5" width="9" style="2" customWidth="1"/>
    <col min="6" max="6" width="6.28515625" style="2" customWidth="1"/>
    <col min="7" max="7" width="15.42578125" style="2" hidden="1" customWidth="1"/>
    <col min="8" max="8" width="15.42578125" style="2" customWidth="1"/>
    <col min="9" max="9" width="16.28515625" style="2" customWidth="1"/>
    <col min="10" max="10" width="36.7109375" style="13" customWidth="1"/>
    <col min="11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1451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1514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22" t="s">
        <v>566</v>
      </c>
      <c r="K10" s="2" t="s">
        <v>1872</v>
      </c>
    </row>
    <row r="11" spans="1:11" ht="25.5" hidden="1" x14ac:dyDescent="0.2">
      <c r="A11" s="5">
        <v>1</v>
      </c>
      <c r="B11" s="6">
        <v>17317050760720</v>
      </c>
      <c r="C11" s="5" t="s">
        <v>1513</v>
      </c>
      <c r="D11" s="5" t="s">
        <v>1512</v>
      </c>
      <c r="E11" s="3" t="s">
        <v>14</v>
      </c>
      <c r="F11" s="3">
        <v>18</v>
      </c>
      <c r="G11" s="3"/>
      <c r="H11" s="3" t="s">
        <v>1456</v>
      </c>
      <c r="I11" s="3" t="s">
        <v>1285</v>
      </c>
      <c r="J11" s="5"/>
      <c r="K11" s="2" t="e">
        <f>VLOOKUP(B:B,[2]FALTAN!$C:$C,1,0)</f>
        <v>#N/A</v>
      </c>
    </row>
    <row r="12" spans="1:11" hidden="1" x14ac:dyDescent="0.2">
      <c r="A12" s="5">
        <v>2</v>
      </c>
      <c r="B12" s="6">
        <v>17317050760722</v>
      </c>
      <c r="C12" s="5" t="s">
        <v>1511</v>
      </c>
      <c r="D12" s="5" t="s">
        <v>1510</v>
      </c>
      <c r="E12" s="3" t="s">
        <v>14</v>
      </c>
      <c r="F12" s="3">
        <v>18</v>
      </c>
      <c r="G12" s="3"/>
      <c r="H12" s="17"/>
      <c r="I12" s="17"/>
      <c r="J12" s="17" t="s">
        <v>1849</v>
      </c>
      <c r="K12" s="2" t="e">
        <f>VLOOKUP(B:B,[2]FALTAN!$C:$C,1,0)</f>
        <v>#N/A</v>
      </c>
    </row>
    <row r="13" spans="1:11" ht="25.5" x14ac:dyDescent="0.2">
      <c r="A13" s="5">
        <v>3</v>
      </c>
      <c r="B13" s="6">
        <v>18317050760465</v>
      </c>
      <c r="C13" s="5" t="s">
        <v>1509</v>
      </c>
      <c r="D13" s="5" t="s">
        <v>1508</v>
      </c>
      <c r="E13" s="3" t="s">
        <v>14</v>
      </c>
      <c r="F13" s="3">
        <v>17</v>
      </c>
      <c r="G13" s="3"/>
      <c r="H13" s="3" t="s">
        <v>1452</v>
      </c>
      <c r="I13" s="3" t="s">
        <v>1285</v>
      </c>
      <c r="J13" s="5"/>
      <c r="K13" s="2">
        <f>VLOOKUP(B:B,[2]FALTAN!$C:$C,1,0)</f>
        <v>18317050760465</v>
      </c>
    </row>
    <row r="14" spans="1:11" x14ac:dyDescent="0.2">
      <c r="A14" s="5">
        <v>4</v>
      </c>
      <c r="B14" s="6">
        <v>18317050760471</v>
      </c>
      <c r="C14" s="5" t="s">
        <v>1507</v>
      </c>
      <c r="D14" s="5" t="s">
        <v>1506</v>
      </c>
      <c r="E14" s="3" t="s">
        <v>14</v>
      </c>
      <c r="F14" s="3">
        <v>17</v>
      </c>
      <c r="G14" s="3"/>
      <c r="H14" s="3" t="s">
        <v>1456</v>
      </c>
      <c r="I14" s="3" t="s">
        <v>1275</v>
      </c>
      <c r="J14" s="5"/>
      <c r="K14" s="2">
        <f>VLOOKUP(B:B,[2]FALTAN!$C:$C,1,0)</f>
        <v>18317050760471</v>
      </c>
    </row>
    <row r="15" spans="1:11" ht="13.5" customHeight="1" x14ac:dyDescent="0.2">
      <c r="A15" s="5">
        <v>5</v>
      </c>
      <c r="B15" s="6">
        <v>18317050760475</v>
      </c>
      <c r="C15" s="5" t="s">
        <v>1505</v>
      </c>
      <c r="D15" s="5" t="s">
        <v>1504</v>
      </c>
      <c r="E15" s="3" t="s">
        <v>13</v>
      </c>
      <c r="F15" s="3">
        <v>17</v>
      </c>
      <c r="G15" s="3"/>
      <c r="H15" s="3" t="s">
        <v>1456</v>
      </c>
      <c r="I15" s="3" t="s">
        <v>1275</v>
      </c>
      <c r="J15" s="5"/>
      <c r="K15" s="2">
        <f>VLOOKUP(B:B,[2]FALTAN!$C:$C,1,0)</f>
        <v>18317050760475</v>
      </c>
    </row>
    <row r="16" spans="1:11" hidden="1" x14ac:dyDescent="0.2">
      <c r="A16" s="5">
        <v>6</v>
      </c>
      <c r="B16" s="6">
        <v>18317050760476</v>
      </c>
      <c r="C16" s="5" t="s">
        <v>1503</v>
      </c>
      <c r="D16" s="5" t="s">
        <v>1502</v>
      </c>
      <c r="E16" s="3" t="s">
        <v>13</v>
      </c>
      <c r="F16" s="3">
        <v>17</v>
      </c>
      <c r="G16" s="3"/>
      <c r="H16" s="3" t="s">
        <v>1456</v>
      </c>
      <c r="I16" s="3" t="s">
        <v>1275</v>
      </c>
      <c r="J16" s="5"/>
      <c r="K16" s="2" t="e">
        <f>VLOOKUP(B:B,[2]FALTAN!$C:$C,1,0)</f>
        <v>#N/A</v>
      </c>
    </row>
    <row r="17" spans="1:11" x14ac:dyDescent="0.2">
      <c r="A17" s="5">
        <v>7</v>
      </c>
      <c r="B17" s="6">
        <v>18317050760477</v>
      </c>
      <c r="C17" s="5" t="s">
        <v>1501</v>
      </c>
      <c r="D17" s="5" t="s">
        <v>1500</v>
      </c>
      <c r="E17" s="3" t="s">
        <v>14</v>
      </c>
      <c r="F17" s="3">
        <v>17</v>
      </c>
      <c r="G17" s="3"/>
      <c r="H17" s="3" t="s">
        <v>1456</v>
      </c>
      <c r="I17" s="3" t="s">
        <v>1275</v>
      </c>
      <c r="J17" s="5"/>
      <c r="K17" s="2">
        <f>VLOOKUP(B:B,[2]FALTAN!$C:$C,1,0)</f>
        <v>18317050760477</v>
      </c>
    </row>
    <row r="18" spans="1:11" hidden="1" x14ac:dyDescent="0.2">
      <c r="A18" s="5">
        <v>8</v>
      </c>
      <c r="B18" s="6">
        <v>18317050760478</v>
      </c>
      <c r="C18" s="5" t="s">
        <v>1499</v>
      </c>
      <c r="D18" s="5" t="s">
        <v>1498</v>
      </c>
      <c r="E18" s="3" t="s">
        <v>13</v>
      </c>
      <c r="F18" s="3">
        <v>17</v>
      </c>
      <c r="G18" s="3"/>
      <c r="H18" s="17"/>
      <c r="I18" s="17"/>
      <c r="J18" s="17" t="s">
        <v>1849</v>
      </c>
      <c r="K18" s="2" t="e">
        <f>VLOOKUP(B:B,[2]FALTAN!$C:$C,1,0)</f>
        <v>#N/A</v>
      </c>
    </row>
    <row r="19" spans="1:11" ht="25.5" hidden="1" x14ac:dyDescent="0.2">
      <c r="A19" s="5">
        <v>9</v>
      </c>
      <c r="B19" s="6">
        <v>18317050760495</v>
      </c>
      <c r="C19" s="5" t="s">
        <v>1497</v>
      </c>
      <c r="D19" s="5" t="s">
        <v>1496</v>
      </c>
      <c r="E19" s="3" t="s">
        <v>13</v>
      </c>
      <c r="F19" s="3">
        <v>17</v>
      </c>
      <c r="G19" s="3"/>
      <c r="H19" s="3" t="s">
        <v>1456</v>
      </c>
      <c r="I19" s="3" t="s">
        <v>1285</v>
      </c>
      <c r="J19" s="5" t="s">
        <v>1477</v>
      </c>
      <c r="K19" s="2" t="e">
        <f>VLOOKUP(B:B,[2]FALTAN!$C:$C,1,0)</f>
        <v>#N/A</v>
      </c>
    </row>
    <row r="20" spans="1:11" hidden="1" x14ac:dyDescent="0.2">
      <c r="A20" s="5">
        <v>10</v>
      </c>
      <c r="B20" s="6">
        <v>17317050760799</v>
      </c>
      <c r="C20" s="5" t="s">
        <v>1495</v>
      </c>
      <c r="D20" s="5" t="s">
        <v>1494</v>
      </c>
      <c r="E20" s="3" t="s">
        <v>14</v>
      </c>
      <c r="F20" s="3">
        <v>18</v>
      </c>
      <c r="G20" s="3"/>
      <c r="H20" s="17"/>
      <c r="I20" s="17"/>
      <c r="J20" s="17" t="s">
        <v>1849</v>
      </c>
      <c r="K20" s="2">
        <f>VLOOKUP(B:B,[2]FALTAN!$C:$C,1,0)</f>
        <v>17317050760799</v>
      </c>
    </row>
    <row r="21" spans="1:11" x14ac:dyDescent="0.2">
      <c r="A21" s="5">
        <v>11</v>
      </c>
      <c r="B21" s="6">
        <v>18317050760487</v>
      </c>
      <c r="C21" s="5" t="s">
        <v>1493</v>
      </c>
      <c r="D21" s="5" t="s">
        <v>1492</v>
      </c>
      <c r="E21" s="3" t="s">
        <v>14</v>
      </c>
      <c r="F21" s="3">
        <v>17</v>
      </c>
      <c r="G21" s="3"/>
      <c r="H21" s="3" t="s">
        <v>1269</v>
      </c>
      <c r="I21" s="3" t="s">
        <v>1275</v>
      </c>
      <c r="J21" s="5"/>
      <c r="K21" s="2">
        <f>VLOOKUP(B:B,[2]FALTAN!$C:$C,1,0)</f>
        <v>18317050760487</v>
      </c>
    </row>
    <row r="22" spans="1:11" ht="51" hidden="1" x14ac:dyDescent="0.2">
      <c r="A22" s="5">
        <v>12</v>
      </c>
      <c r="B22" s="6">
        <v>18317050760488</v>
      </c>
      <c r="C22" s="5" t="s">
        <v>1491</v>
      </c>
      <c r="D22" s="5" t="s">
        <v>1490</v>
      </c>
      <c r="E22" s="3" t="s">
        <v>14</v>
      </c>
      <c r="F22" s="3">
        <v>17</v>
      </c>
      <c r="G22" s="3"/>
      <c r="H22" s="3" t="s">
        <v>1489</v>
      </c>
      <c r="I22" s="3" t="s">
        <v>1275</v>
      </c>
      <c r="J22" s="5"/>
      <c r="K22" s="2" t="e">
        <f>VLOOKUP(B:B,[2]FALTAN!$C:$C,1,0)</f>
        <v>#N/A</v>
      </c>
    </row>
    <row r="23" spans="1:11" hidden="1" x14ac:dyDescent="0.2">
      <c r="A23" s="5">
        <v>13</v>
      </c>
      <c r="B23" s="6">
        <v>18317050760489</v>
      </c>
      <c r="C23" s="5" t="s">
        <v>1488</v>
      </c>
      <c r="D23" s="5" t="s">
        <v>1487</v>
      </c>
      <c r="E23" s="3" t="s">
        <v>13</v>
      </c>
      <c r="F23" s="3">
        <v>17</v>
      </c>
      <c r="G23" s="3"/>
      <c r="H23" s="3" t="s">
        <v>1456</v>
      </c>
      <c r="I23" s="3" t="s">
        <v>1275</v>
      </c>
      <c r="J23" s="5"/>
      <c r="K23" s="2" t="e">
        <f>VLOOKUP(B:B,[2]FALTAN!$C:$C,1,0)</f>
        <v>#N/A</v>
      </c>
    </row>
    <row r="24" spans="1:11" x14ac:dyDescent="0.2">
      <c r="A24" s="5">
        <v>14</v>
      </c>
      <c r="B24" s="6">
        <v>17317050760902</v>
      </c>
      <c r="C24" s="5" t="s">
        <v>1486</v>
      </c>
      <c r="D24" s="5" t="s">
        <v>1485</v>
      </c>
      <c r="E24" s="3" t="s">
        <v>14</v>
      </c>
      <c r="F24" s="3">
        <v>20</v>
      </c>
      <c r="G24" s="3"/>
      <c r="H24" s="3" t="s">
        <v>1456</v>
      </c>
      <c r="I24" s="3" t="s">
        <v>1275</v>
      </c>
      <c r="J24" s="5"/>
      <c r="K24" s="2">
        <f>VLOOKUP(B:B,[2]FALTAN!$C:$C,1,0)</f>
        <v>17317050760902</v>
      </c>
    </row>
    <row r="25" spans="1:11" x14ac:dyDescent="0.2">
      <c r="A25" s="5">
        <v>15</v>
      </c>
      <c r="B25" s="6">
        <v>18317050760492</v>
      </c>
      <c r="C25" s="5" t="s">
        <v>1484</v>
      </c>
      <c r="D25" s="5" t="s">
        <v>1483</v>
      </c>
      <c r="E25" s="3" t="s">
        <v>14</v>
      </c>
      <c r="F25" s="3">
        <v>18</v>
      </c>
      <c r="G25" s="3"/>
      <c r="H25" s="3" t="s">
        <v>1456</v>
      </c>
      <c r="I25" s="3" t="s">
        <v>1275</v>
      </c>
      <c r="J25" s="5"/>
      <c r="K25" s="2">
        <f>VLOOKUP(B:B,[2]FALTAN!$C:$C,1,0)</f>
        <v>18317050760492</v>
      </c>
    </row>
    <row r="26" spans="1:11" ht="25.5" x14ac:dyDescent="0.2">
      <c r="A26" s="5">
        <v>16</v>
      </c>
      <c r="B26" s="6">
        <v>18317050760493</v>
      </c>
      <c r="C26" s="5" t="s">
        <v>1482</v>
      </c>
      <c r="D26" s="5" t="s">
        <v>1481</v>
      </c>
      <c r="E26" s="3" t="s">
        <v>14</v>
      </c>
      <c r="F26" s="3">
        <v>17</v>
      </c>
      <c r="G26" s="3"/>
      <c r="H26" s="3" t="s">
        <v>1456</v>
      </c>
      <c r="I26" s="3" t="s">
        <v>1480</v>
      </c>
      <c r="J26" s="5" t="s">
        <v>1477</v>
      </c>
      <c r="K26" s="2">
        <f>VLOOKUP(B:B,[2]FALTAN!$C:$C,1,0)</f>
        <v>18317050760493</v>
      </c>
    </row>
    <row r="27" spans="1:11" ht="25.5" x14ac:dyDescent="0.2">
      <c r="A27" s="5">
        <v>17</v>
      </c>
      <c r="B27" s="6">
        <v>18317050760496</v>
      </c>
      <c r="C27" s="5" t="s">
        <v>1479</v>
      </c>
      <c r="D27" s="5" t="s">
        <v>1478</v>
      </c>
      <c r="E27" s="3" t="s">
        <v>14</v>
      </c>
      <c r="F27" s="3">
        <v>17</v>
      </c>
      <c r="G27" s="3"/>
      <c r="H27" s="3" t="s">
        <v>1456</v>
      </c>
      <c r="I27" s="3" t="s">
        <v>1285</v>
      </c>
      <c r="J27" s="5" t="s">
        <v>1477</v>
      </c>
      <c r="K27" s="2">
        <f>VLOOKUP(B:B,[2]FALTAN!$C:$C,1,0)</f>
        <v>18317050760496</v>
      </c>
    </row>
    <row r="28" spans="1:11" x14ac:dyDescent="0.2">
      <c r="A28" s="5">
        <v>18</v>
      </c>
      <c r="B28" s="6">
        <v>18317050760499</v>
      </c>
      <c r="C28" s="5" t="s">
        <v>1476</v>
      </c>
      <c r="D28" s="5" t="s">
        <v>1475</v>
      </c>
      <c r="E28" s="3" t="s">
        <v>13</v>
      </c>
      <c r="F28" s="3">
        <v>17</v>
      </c>
      <c r="G28" s="3"/>
      <c r="H28" s="3" t="s">
        <v>1456</v>
      </c>
      <c r="I28" s="3" t="s">
        <v>1275</v>
      </c>
      <c r="J28" s="5"/>
      <c r="K28" s="2">
        <f>VLOOKUP(B:B,[2]FALTAN!$C:$C,1,0)</f>
        <v>18317050760499</v>
      </c>
    </row>
    <row r="29" spans="1:11" ht="25.5" hidden="1" x14ac:dyDescent="0.2">
      <c r="A29" s="5">
        <v>19</v>
      </c>
      <c r="B29" s="6">
        <v>18317050760500</v>
      </c>
      <c r="C29" s="5" t="s">
        <v>1474</v>
      </c>
      <c r="D29" s="5" t="s">
        <v>1473</v>
      </c>
      <c r="E29" s="3" t="s">
        <v>14</v>
      </c>
      <c r="F29" s="3">
        <v>17</v>
      </c>
      <c r="G29" s="3"/>
      <c r="H29" s="3" t="s">
        <v>1472</v>
      </c>
      <c r="I29" s="3" t="s">
        <v>1275</v>
      </c>
      <c r="J29" s="5"/>
      <c r="K29" s="2" t="e">
        <f>VLOOKUP(B:B,[2]FALTAN!$C:$C,1,0)</f>
        <v>#N/A</v>
      </c>
    </row>
    <row r="30" spans="1:11" ht="25.5" hidden="1" x14ac:dyDescent="0.2">
      <c r="A30" s="5">
        <v>20</v>
      </c>
      <c r="B30" s="6">
        <v>18317050760501</v>
      </c>
      <c r="C30" s="5" t="s">
        <v>1471</v>
      </c>
      <c r="D30" s="5" t="s">
        <v>1470</v>
      </c>
      <c r="E30" s="3" t="s">
        <v>14</v>
      </c>
      <c r="F30" s="3">
        <v>17</v>
      </c>
      <c r="G30" s="3"/>
      <c r="H30" s="3" t="s">
        <v>1456</v>
      </c>
      <c r="I30" s="3" t="s">
        <v>1285</v>
      </c>
      <c r="J30" s="5" t="s">
        <v>1469</v>
      </c>
      <c r="K30" s="2" t="e">
        <f>VLOOKUP(B:B,[2]FALTAN!$C:$C,1,0)</f>
        <v>#N/A</v>
      </c>
    </row>
    <row r="31" spans="1:11" x14ac:dyDescent="0.2">
      <c r="A31" s="5">
        <v>21</v>
      </c>
      <c r="B31" s="6">
        <v>18317050760502</v>
      </c>
      <c r="C31" s="5" t="s">
        <v>1468</v>
      </c>
      <c r="D31" s="5" t="s">
        <v>1467</v>
      </c>
      <c r="E31" s="3" t="s">
        <v>14</v>
      </c>
      <c r="F31" s="3">
        <v>17</v>
      </c>
      <c r="G31" s="3"/>
      <c r="H31" s="3" t="s">
        <v>1456</v>
      </c>
      <c r="I31" s="3" t="s">
        <v>1275</v>
      </c>
      <c r="J31" s="5"/>
      <c r="K31" s="2">
        <f>VLOOKUP(B:B,[2]FALTAN!$C:$C,1,0)</f>
        <v>18317050760502</v>
      </c>
    </row>
    <row r="32" spans="1:11" x14ac:dyDescent="0.2">
      <c r="A32" s="5">
        <v>22</v>
      </c>
      <c r="B32" s="6">
        <v>18309061520606</v>
      </c>
      <c r="C32" s="5" t="s">
        <v>1466</v>
      </c>
      <c r="D32" s="5" t="s">
        <v>1465</v>
      </c>
      <c r="E32" s="3" t="s">
        <v>13</v>
      </c>
      <c r="F32" s="3">
        <v>17</v>
      </c>
      <c r="G32" s="3"/>
      <c r="H32" s="3" t="s">
        <v>1456</v>
      </c>
      <c r="I32" s="3" t="s">
        <v>1275</v>
      </c>
      <c r="J32" s="5"/>
      <c r="K32" s="2">
        <f>VLOOKUP(B:B,[2]FALTAN!$C:$C,1,0)</f>
        <v>18309061520606</v>
      </c>
    </row>
    <row r="33" spans="1:11" hidden="1" x14ac:dyDescent="0.2">
      <c r="A33" s="5">
        <v>23</v>
      </c>
      <c r="B33" s="6">
        <v>18317050760503</v>
      </c>
      <c r="C33" s="5" t="s">
        <v>1464</v>
      </c>
      <c r="D33" s="5" t="s">
        <v>1463</v>
      </c>
      <c r="E33" s="3" t="s">
        <v>14</v>
      </c>
      <c r="F33" s="3">
        <v>17</v>
      </c>
      <c r="G33" s="3"/>
      <c r="H33" s="3" t="s">
        <v>1456</v>
      </c>
      <c r="I33" s="3" t="s">
        <v>1275</v>
      </c>
      <c r="J33" s="5"/>
      <c r="K33" s="2" t="e">
        <f>VLOOKUP(B:B,[2]FALTAN!$C:$C,1,0)</f>
        <v>#N/A</v>
      </c>
    </row>
    <row r="34" spans="1:11" hidden="1" x14ac:dyDescent="0.2">
      <c r="A34" s="14">
        <v>24</v>
      </c>
      <c r="B34" s="27">
        <v>17317050760397</v>
      </c>
      <c r="C34" s="14" t="s">
        <v>1462</v>
      </c>
      <c r="D34" s="14" t="s">
        <v>1461</v>
      </c>
      <c r="E34" s="20" t="s">
        <v>13</v>
      </c>
      <c r="F34" s="20">
        <v>18</v>
      </c>
      <c r="G34" s="42"/>
      <c r="H34" s="17"/>
      <c r="I34" s="17"/>
      <c r="J34" s="17" t="s">
        <v>1849</v>
      </c>
      <c r="K34" s="2">
        <f>VLOOKUP(B:B,[2]FALTAN!$C:$C,1,0)</f>
        <v>17317050760397</v>
      </c>
    </row>
    <row r="35" spans="1:11" ht="25.5" x14ac:dyDescent="0.2">
      <c r="A35" s="5">
        <v>25</v>
      </c>
      <c r="B35" s="6">
        <v>18317050760508</v>
      </c>
      <c r="C35" s="5" t="s">
        <v>1460</v>
      </c>
      <c r="D35" s="5" t="s">
        <v>1459</v>
      </c>
      <c r="E35" s="3" t="s">
        <v>14</v>
      </c>
      <c r="F35" s="3">
        <v>17</v>
      </c>
      <c r="G35" s="3"/>
      <c r="H35" s="3" t="s">
        <v>1269</v>
      </c>
      <c r="I35" s="3" t="s">
        <v>1285</v>
      </c>
      <c r="J35" s="5"/>
      <c r="K35" s="2">
        <f>VLOOKUP(B:B,[2]FALTAN!$C:$C,1,0)</f>
        <v>18317050760508</v>
      </c>
    </row>
    <row r="36" spans="1:11" hidden="1" x14ac:dyDescent="0.2">
      <c r="A36" s="5">
        <v>26</v>
      </c>
      <c r="B36" s="6">
        <v>18317050760510</v>
      </c>
      <c r="C36" s="5" t="s">
        <v>1458</v>
      </c>
      <c r="D36" s="5" t="s">
        <v>1457</v>
      </c>
      <c r="E36" s="3" t="s">
        <v>14</v>
      </c>
      <c r="F36" s="3">
        <v>17</v>
      </c>
      <c r="G36" s="3"/>
      <c r="H36" s="3" t="s">
        <v>1456</v>
      </c>
      <c r="I36" s="3" t="s">
        <v>1275</v>
      </c>
      <c r="J36" s="5" t="s">
        <v>1455</v>
      </c>
      <c r="K36" s="2" t="e">
        <f>VLOOKUP(B:B,[2]FALTAN!$C:$C,1,0)</f>
        <v>#N/A</v>
      </c>
    </row>
    <row r="37" spans="1:11" ht="25.5" x14ac:dyDescent="0.2">
      <c r="A37" s="5">
        <v>27</v>
      </c>
      <c r="B37" s="6">
        <v>18317050760511</v>
      </c>
      <c r="C37" s="5" t="s">
        <v>1454</v>
      </c>
      <c r="D37" s="5" t="s">
        <v>1453</v>
      </c>
      <c r="E37" s="3" t="s">
        <v>14</v>
      </c>
      <c r="F37" s="3">
        <v>17</v>
      </c>
      <c r="G37" s="3"/>
      <c r="H37" s="3" t="s">
        <v>1452</v>
      </c>
      <c r="I37" s="3" t="s">
        <v>1275</v>
      </c>
      <c r="J37" s="5"/>
      <c r="K37" s="2">
        <f>VLOOKUP(B:B,[2]FALTAN!$C:$C,1,0)</f>
        <v>18317050760511</v>
      </c>
    </row>
  </sheetData>
  <autoFilter ref="A10:K37" xr:uid="{00000000-0001-0000-0D00-000000000000}">
    <filterColumn colId="9">
      <colorFilter dxfId="3"/>
    </filterColumn>
    <filterColumn colId="10">
      <filters>
        <filter val="1.73171E+13"/>
        <filter val="1.83091E+13"/>
        <filter val="1.83171E+13"/>
      </filters>
    </filterColumn>
  </autoFilter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filterMode="1">
    <tabColor theme="7" tint="0.59999389629810485"/>
  </sheetPr>
  <dimension ref="A1:K46"/>
  <sheetViews>
    <sheetView topLeftCell="B10" workbookViewId="0">
      <pane xSplit="2" ySplit="1" topLeftCell="D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37.5703125" style="2" bestFit="1" customWidth="1"/>
    <col min="4" max="4" width="23.28515625" style="2" bestFit="1" customWidth="1"/>
    <col min="5" max="5" width="9" style="2" customWidth="1"/>
    <col min="6" max="6" width="6.28515625" style="2" customWidth="1"/>
    <col min="7" max="7" width="14.85546875" style="2" hidden="1" customWidth="1"/>
    <col min="8" max="8" width="14.85546875" style="2" customWidth="1"/>
    <col min="9" max="9" width="15.42578125" style="2" customWidth="1"/>
    <col min="10" max="10" width="33" style="2" customWidth="1"/>
    <col min="11" max="11" width="12.42578125" style="2" bestFit="1" customWidth="1"/>
    <col min="12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1451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1590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1872</v>
      </c>
    </row>
    <row r="11" spans="1:11" hidden="1" x14ac:dyDescent="0.2">
      <c r="A11" s="5">
        <v>1</v>
      </c>
      <c r="B11" s="6">
        <v>18317050760513</v>
      </c>
      <c r="C11" s="5" t="s">
        <v>1589</v>
      </c>
      <c r="D11" s="5" t="s">
        <v>1588</v>
      </c>
      <c r="E11" s="3" t="s">
        <v>14</v>
      </c>
      <c r="F11" s="3">
        <v>17</v>
      </c>
      <c r="G11" s="3"/>
      <c r="H11" s="17"/>
      <c r="I11" s="17"/>
      <c r="J11" s="17" t="s">
        <v>1849</v>
      </c>
      <c r="K11" s="2">
        <f>VLOOKUP(B:B,[2]FALTAN!$C:$C,1,0)</f>
        <v>18317050760513</v>
      </c>
    </row>
    <row r="12" spans="1:11" x14ac:dyDescent="0.2">
      <c r="A12" s="5">
        <v>2</v>
      </c>
      <c r="B12" s="6">
        <v>18317050760516</v>
      </c>
      <c r="C12" s="5" t="s">
        <v>1587</v>
      </c>
      <c r="D12" s="5" t="s">
        <v>1586</v>
      </c>
      <c r="E12" s="3" t="s">
        <v>14</v>
      </c>
      <c r="F12" s="3">
        <v>17</v>
      </c>
      <c r="G12" s="3"/>
      <c r="H12" s="3" t="s">
        <v>1282</v>
      </c>
      <c r="I12" s="3" t="s">
        <v>1275</v>
      </c>
      <c r="J12" s="3"/>
      <c r="K12" s="2">
        <f>VLOOKUP(B:B,[2]FALTAN!$C:$C,1,0)</f>
        <v>18317050760516</v>
      </c>
    </row>
    <row r="13" spans="1:11" hidden="1" x14ac:dyDescent="0.2">
      <c r="A13" s="5">
        <v>3</v>
      </c>
      <c r="B13" s="6">
        <v>18317050760517</v>
      </c>
      <c r="C13" s="5" t="s">
        <v>1585</v>
      </c>
      <c r="D13" s="5" t="s">
        <v>1584</v>
      </c>
      <c r="E13" s="3" t="s">
        <v>14</v>
      </c>
      <c r="F13" s="3">
        <v>17</v>
      </c>
      <c r="G13" s="3"/>
      <c r="H13" s="17"/>
      <c r="I13" s="17"/>
      <c r="J13" s="17" t="s">
        <v>1849</v>
      </c>
      <c r="K13" s="2">
        <f>VLOOKUP(B:B,[2]FALTAN!$C:$C,1,0)</f>
        <v>18317050760517</v>
      </c>
    </row>
    <row r="14" spans="1:11" hidden="1" x14ac:dyDescent="0.2">
      <c r="A14" s="5">
        <v>4</v>
      </c>
      <c r="B14" s="6">
        <v>18317051940616</v>
      </c>
      <c r="C14" s="5" t="s">
        <v>1583</v>
      </c>
      <c r="D14" s="5" t="s">
        <v>1582</v>
      </c>
      <c r="E14" s="3" t="s">
        <v>14</v>
      </c>
      <c r="F14" s="3">
        <v>17</v>
      </c>
      <c r="G14" s="3"/>
      <c r="H14" s="17"/>
      <c r="I14" s="17"/>
      <c r="J14" s="17" t="s">
        <v>581</v>
      </c>
      <c r="K14" s="2">
        <f>VLOOKUP(B:B,[2]FALTAN!$C:$C,1,0)</f>
        <v>18317051940616</v>
      </c>
    </row>
    <row r="15" spans="1:11" x14ac:dyDescent="0.2">
      <c r="A15" s="5">
        <v>5</v>
      </c>
      <c r="B15" s="6">
        <v>18317050760520</v>
      </c>
      <c r="C15" s="5" t="s">
        <v>1581</v>
      </c>
      <c r="D15" s="5" t="s">
        <v>1580</v>
      </c>
      <c r="E15" s="3" t="s">
        <v>14</v>
      </c>
      <c r="F15" s="3">
        <v>17</v>
      </c>
      <c r="G15" s="3"/>
      <c r="H15" s="3" t="s">
        <v>1282</v>
      </c>
      <c r="I15" s="3" t="s">
        <v>1275</v>
      </c>
      <c r="J15" s="3"/>
      <c r="K15" s="2">
        <f>VLOOKUP(B:B,[2]FALTAN!$C:$C,1,0)</f>
        <v>18317050760520</v>
      </c>
    </row>
    <row r="16" spans="1:11" hidden="1" x14ac:dyDescent="0.2">
      <c r="A16" s="5">
        <v>6</v>
      </c>
      <c r="B16" s="6">
        <v>17317050760726</v>
      </c>
      <c r="C16" s="5" t="s">
        <v>1579</v>
      </c>
      <c r="D16" s="5" t="s">
        <v>1578</v>
      </c>
      <c r="E16" s="3" t="s">
        <v>13</v>
      </c>
      <c r="F16" s="3">
        <v>18</v>
      </c>
      <c r="G16" s="3"/>
      <c r="H16" s="17"/>
      <c r="I16" s="17"/>
      <c r="J16" s="17" t="s">
        <v>581</v>
      </c>
      <c r="K16" s="2" t="e">
        <f>VLOOKUP(B:B,[2]FALTAN!$C:$C,1,0)</f>
        <v>#N/A</v>
      </c>
    </row>
    <row r="17" spans="1:11" hidden="1" x14ac:dyDescent="0.2">
      <c r="A17" s="5">
        <v>7</v>
      </c>
      <c r="B17" s="6">
        <v>18317050760521</v>
      </c>
      <c r="C17" s="5" t="s">
        <v>1577</v>
      </c>
      <c r="D17" s="5" t="s">
        <v>1576</v>
      </c>
      <c r="E17" s="3" t="s">
        <v>13</v>
      </c>
      <c r="F17" s="3">
        <v>17</v>
      </c>
      <c r="G17" s="3"/>
      <c r="H17" s="3" t="s">
        <v>1282</v>
      </c>
      <c r="I17" s="3" t="s">
        <v>1275</v>
      </c>
      <c r="J17" s="3"/>
      <c r="K17" s="2" t="e">
        <f>VLOOKUP(B:B,[2]FALTAN!$C:$C,1,0)</f>
        <v>#N/A</v>
      </c>
    </row>
    <row r="18" spans="1:11" hidden="1" x14ac:dyDescent="0.2">
      <c r="A18" s="5">
        <v>8</v>
      </c>
      <c r="B18" s="6">
        <v>18317050760522</v>
      </c>
      <c r="C18" s="5" t="s">
        <v>1575</v>
      </c>
      <c r="D18" s="5" t="s">
        <v>1574</v>
      </c>
      <c r="E18" s="3" t="s">
        <v>14</v>
      </c>
      <c r="F18" s="3">
        <v>17</v>
      </c>
      <c r="G18" s="3"/>
      <c r="H18" s="3" t="s">
        <v>1282</v>
      </c>
      <c r="I18" s="3" t="s">
        <v>1275</v>
      </c>
      <c r="J18" s="3"/>
      <c r="K18" s="2" t="e">
        <f>VLOOKUP(B:B,[2]FALTAN!$C:$C,1,0)</f>
        <v>#N/A</v>
      </c>
    </row>
    <row r="19" spans="1:11" ht="15.75" hidden="1" customHeight="1" x14ac:dyDescent="0.2">
      <c r="A19" s="5">
        <v>9</v>
      </c>
      <c r="B19" s="6">
        <v>18317050760523</v>
      </c>
      <c r="C19" s="5" t="s">
        <v>1573</v>
      </c>
      <c r="D19" s="5" t="s">
        <v>1572</v>
      </c>
      <c r="E19" s="3" t="s">
        <v>13</v>
      </c>
      <c r="F19" s="3">
        <v>17</v>
      </c>
      <c r="G19" s="3"/>
      <c r="H19" s="17"/>
      <c r="I19" s="17"/>
      <c r="J19" s="17" t="s">
        <v>1849</v>
      </c>
      <c r="K19" s="2">
        <f>VLOOKUP(B:B,[2]FALTAN!$C:$C,1,0)</f>
        <v>18317050760523</v>
      </c>
    </row>
    <row r="20" spans="1:11" hidden="1" x14ac:dyDescent="0.2">
      <c r="A20" s="5">
        <v>10</v>
      </c>
      <c r="B20" s="6">
        <v>18317050760525</v>
      </c>
      <c r="C20" s="5" t="s">
        <v>1571</v>
      </c>
      <c r="D20" s="5" t="s">
        <v>1570</v>
      </c>
      <c r="E20" s="3" t="s">
        <v>14</v>
      </c>
      <c r="F20" s="3">
        <v>17</v>
      </c>
      <c r="G20" s="3"/>
      <c r="H20" s="17"/>
      <c r="I20" s="17"/>
      <c r="J20" s="17" t="s">
        <v>581</v>
      </c>
      <c r="K20" s="2">
        <f>VLOOKUP(B:B,[2]FALTAN!$C:$C,1,0)</f>
        <v>18317050760525</v>
      </c>
    </row>
    <row r="21" spans="1:11" x14ac:dyDescent="0.2">
      <c r="A21" s="5">
        <v>11</v>
      </c>
      <c r="B21" s="6">
        <v>18317050760526</v>
      </c>
      <c r="C21" s="5" t="s">
        <v>1569</v>
      </c>
      <c r="D21" s="5" t="s">
        <v>1568</v>
      </c>
      <c r="E21" s="3" t="s">
        <v>13</v>
      </c>
      <c r="F21" s="3">
        <v>17</v>
      </c>
      <c r="G21" s="3"/>
      <c r="H21" s="3" t="s">
        <v>1269</v>
      </c>
      <c r="I21" s="3" t="s">
        <v>1275</v>
      </c>
      <c r="J21" s="3"/>
      <c r="K21" s="2">
        <f>VLOOKUP(B:B,[2]FALTAN!$C:$C,1,0)</f>
        <v>18317050760526</v>
      </c>
    </row>
    <row r="22" spans="1:11" hidden="1" x14ac:dyDescent="0.2">
      <c r="A22" s="5">
        <v>12</v>
      </c>
      <c r="B22" s="6">
        <v>18317050760527</v>
      </c>
      <c r="C22" s="5" t="s">
        <v>1567</v>
      </c>
      <c r="D22" s="5" t="s">
        <v>1566</v>
      </c>
      <c r="E22" s="3" t="s">
        <v>14</v>
      </c>
      <c r="F22" s="3">
        <v>17</v>
      </c>
      <c r="G22" s="3"/>
      <c r="H22" s="17"/>
      <c r="I22" s="17"/>
      <c r="J22" s="17" t="s">
        <v>1849</v>
      </c>
      <c r="K22" s="2">
        <f>VLOOKUP(B:B,[2]FALTAN!$C:$C,1,0)</f>
        <v>18317050760527</v>
      </c>
    </row>
    <row r="23" spans="1:11" x14ac:dyDescent="0.2">
      <c r="A23" s="5">
        <v>13</v>
      </c>
      <c r="B23" s="6">
        <v>18317050760530</v>
      </c>
      <c r="C23" s="5" t="s">
        <v>1565</v>
      </c>
      <c r="D23" s="5" t="s">
        <v>1564</v>
      </c>
      <c r="E23" s="3" t="s">
        <v>13</v>
      </c>
      <c r="F23" s="3">
        <v>17</v>
      </c>
      <c r="G23" s="3"/>
      <c r="H23" s="3" t="s">
        <v>1269</v>
      </c>
      <c r="I23" s="3" t="s">
        <v>1275</v>
      </c>
      <c r="J23" s="3"/>
      <c r="K23" s="2">
        <f>VLOOKUP(B:B,[2]FALTAN!$C:$C,1,0)</f>
        <v>18317050760530</v>
      </c>
    </row>
    <row r="24" spans="1:11" hidden="1" x14ac:dyDescent="0.2">
      <c r="A24" s="5">
        <v>14</v>
      </c>
      <c r="B24" s="6">
        <v>18317050760532</v>
      </c>
      <c r="C24" s="5" t="s">
        <v>1563</v>
      </c>
      <c r="D24" s="5" t="s">
        <v>1562</v>
      </c>
      <c r="E24" s="3" t="s">
        <v>14</v>
      </c>
      <c r="F24" s="3">
        <v>17</v>
      </c>
      <c r="G24" s="3"/>
      <c r="H24" s="17"/>
      <c r="I24" s="17"/>
      <c r="J24" s="17" t="s">
        <v>1849</v>
      </c>
      <c r="K24" s="2">
        <f>VLOOKUP(B:B,[2]FALTAN!$C:$C,1,0)</f>
        <v>18317050760532</v>
      </c>
    </row>
    <row r="25" spans="1:11" ht="38.25" x14ac:dyDescent="0.2">
      <c r="A25" s="5">
        <v>15</v>
      </c>
      <c r="B25" s="6">
        <v>18317050760533</v>
      </c>
      <c r="C25" s="5" t="s">
        <v>1561</v>
      </c>
      <c r="D25" s="5" t="s">
        <v>1560</v>
      </c>
      <c r="E25" s="3" t="s">
        <v>13</v>
      </c>
      <c r="F25" s="3">
        <v>17</v>
      </c>
      <c r="G25" s="3"/>
      <c r="H25" s="3" t="s">
        <v>1559</v>
      </c>
      <c r="I25" s="3" t="s">
        <v>1275</v>
      </c>
      <c r="J25" s="3"/>
      <c r="K25" s="2">
        <f>VLOOKUP(B:B,[2]FALTAN!$C:$C,1,0)</f>
        <v>18317050760533</v>
      </c>
    </row>
    <row r="26" spans="1:11" hidden="1" x14ac:dyDescent="0.2">
      <c r="A26" s="5">
        <v>16</v>
      </c>
      <c r="B26" s="6">
        <v>18317050760534</v>
      </c>
      <c r="C26" s="5" t="s">
        <v>1558</v>
      </c>
      <c r="D26" s="5" t="s">
        <v>1557</v>
      </c>
      <c r="E26" s="3" t="s">
        <v>14</v>
      </c>
      <c r="F26" s="3">
        <v>17</v>
      </c>
      <c r="G26" s="3"/>
      <c r="H26" s="3" t="s">
        <v>1269</v>
      </c>
      <c r="I26" s="3" t="s">
        <v>1275</v>
      </c>
      <c r="J26" s="3"/>
      <c r="K26" s="2" t="e">
        <f>VLOOKUP(B:B,[2]FALTAN!$C:$C,1,0)</f>
        <v>#N/A</v>
      </c>
    </row>
    <row r="27" spans="1:11" ht="25.5" x14ac:dyDescent="0.2">
      <c r="A27" s="5">
        <v>17</v>
      </c>
      <c r="B27" s="6">
        <v>18317050760535</v>
      </c>
      <c r="C27" s="5" t="s">
        <v>1556</v>
      </c>
      <c r="D27" s="5" t="s">
        <v>1555</v>
      </c>
      <c r="E27" s="3" t="s">
        <v>14</v>
      </c>
      <c r="F27" s="3">
        <v>17</v>
      </c>
      <c r="G27" s="3"/>
      <c r="H27" s="3" t="s">
        <v>1452</v>
      </c>
      <c r="I27" s="3" t="s">
        <v>1275</v>
      </c>
      <c r="J27" s="3"/>
      <c r="K27" s="2">
        <f>VLOOKUP(B:B,[2]FALTAN!$C:$C,1,0)</f>
        <v>18317050760535</v>
      </c>
    </row>
    <row r="28" spans="1:11" x14ac:dyDescent="0.2">
      <c r="A28" s="5">
        <v>18</v>
      </c>
      <c r="B28" s="6">
        <v>18317050760541</v>
      </c>
      <c r="C28" s="5" t="s">
        <v>1554</v>
      </c>
      <c r="D28" s="5" t="s">
        <v>1553</v>
      </c>
      <c r="E28" s="3" t="s">
        <v>13</v>
      </c>
      <c r="F28" s="3">
        <v>17</v>
      </c>
      <c r="G28" s="3"/>
      <c r="H28" s="3" t="s">
        <v>1282</v>
      </c>
      <c r="I28" s="3" t="s">
        <v>1275</v>
      </c>
      <c r="J28" s="3"/>
      <c r="K28" s="2">
        <f>VLOOKUP(B:B,[2]FALTAN!$C:$C,1,0)</f>
        <v>18317050760541</v>
      </c>
    </row>
    <row r="29" spans="1:11" hidden="1" x14ac:dyDescent="0.2">
      <c r="A29" s="5">
        <v>19</v>
      </c>
      <c r="B29" s="6">
        <v>18317050760543</v>
      </c>
      <c r="C29" s="5" t="s">
        <v>1552</v>
      </c>
      <c r="D29" s="5" t="s">
        <v>1551</v>
      </c>
      <c r="E29" s="3" t="s">
        <v>14</v>
      </c>
      <c r="F29" s="3">
        <v>17</v>
      </c>
      <c r="G29" s="3"/>
      <c r="H29" s="17"/>
      <c r="I29" s="17"/>
      <c r="J29" s="17" t="s">
        <v>581</v>
      </c>
      <c r="K29" s="2">
        <f>VLOOKUP(B:B,[2]FALTAN!$C:$C,1,0)</f>
        <v>18317050760543</v>
      </c>
    </row>
    <row r="30" spans="1:11" ht="25.5" x14ac:dyDescent="0.2">
      <c r="A30" s="5">
        <v>20</v>
      </c>
      <c r="B30" s="6">
        <v>18317050760544</v>
      </c>
      <c r="C30" s="5" t="s">
        <v>1550</v>
      </c>
      <c r="D30" s="5" t="s">
        <v>1549</v>
      </c>
      <c r="E30" s="3" t="s">
        <v>13</v>
      </c>
      <c r="F30" s="3">
        <v>17</v>
      </c>
      <c r="G30" s="3"/>
      <c r="H30" s="3" t="s">
        <v>1331</v>
      </c>
      <c r="I30" s="3" t="s">
        <v>1275</v>
      </c>
      <c r="J30" s="3"/>
      <c r="K30" s="2">
        <f>VLOOKUP(B:B,[2]FALTAN!$C:$C,1,0)</f>
        <v>18317050760544</v>
      </c>
    </row>
    <row r="31" spans="1:11" hidden="1" x14ac:dyDescent="0.2">
      <c r="A31" s="5">
        <v>21</v>
      </c>
      <c r="B31" s="6">
        <v>18317050760545</v>
      </c>
      <c r="C31" s="5" t="s">
        <v>1548</v>
      </c>
      <c r="D31" s="5" t="s">
        <v>1547</v>
      </c>
      <c r="E31" s="3" t="s">
        <v>13</v>
      </c>
      <c r="F31" s="3">
        <v>17</v>
      </c>
      <c r="G31" s="3"/>
      <c r="H31" s="17"/>
      <c r="I31" s="17"/>
      <c r="J31" s="17" t="s">
        <v>1849</v>
      </c>
      <c r="K31" s="2" t="e">
        <f>VLOOKUP(B:B,[2]FALTAN!$C:$C,1,0)</f>
        <v>#N/A</v>
      </c>
    </row>
    <row r="32" spans="1:11" ht="38.25" hidden="1" x14ac:dyDescent="0.2">
      <c r="A32" s="5">
        <v>22</v>
      </c>
      <c r="B32" s="6">
        <v>18317050760548</v>
      </c>
      <c r="C32" s="5" t="s">
        <v>1546</v>
      </c>
      <c r="D32" s="5" t="s">
        <v>1545</v>
      </c>
      <c r="E32" s="3" t="s">
        <v>14</v>
      </c>
      <c r="F32" s="3">
        <v>17</v>
      </c>
      <c r="G32" s="3"/>
      <c r="H32" s="3" t="s">
        <v>1542</v>
      </c>
      <c r="I32" s="3" t="s">
        <v>1275</v>
      </c>
      <c r="J32" s="3"/>
      <c r="K32" s="2" t="e">
        <f>VLOOKUP(B:B,[2]FALTAN!$C:$C,1,0)</f>
        <v>#N/A</v>
      </c>
    </row>
    <row r="33" spans="1:11" ht="38.25" hidden="1" x14ac:dyDescent="0.2">
      <c r="A33" s="5">
        <v>23</v>
      </c>
      <c r="B33" s="6">
        <v>18317050760546</v>
      </c>
      <c r="C33" s="5" t="s">
        <v>1544</v>
      </c>
      <c r="D33" s="5" t="s">
        <v>1543</v>
      </c>
      <c r="E33" s="3" t="s">
        <v>14</v>
      </c>
      <c r="F33" s="3">
        <v>17</v>
      </c>
      <c r="G33" s="3"/>
      <c r="H33" s="3" t="s">
        <v>1542</v>
      </c>
      <c r="I33" s="3" t="s">
        <v>1275</v>
      </c>
      <c r="J33" s="3"/>
      <c r="K33" s="2" t="e">
        <f>VLOOKUP(B:B,[2]FALTAN!$C:$C,1,0)</f>
        <v>#N/A</v>
      </c>
    </row>
    <row r="34" spans="1:11" ht="51" x14ac:dyDescent="0.2">
      <c r="A34" s="5">
        <v>24</v>
      </c>
      <c r="B34" s="6">
        <v>18317050760549</v>
      </c>
      <c r="C34" s="5" t="s">
        <v>1541</v>
      </c>
      <c r="D34" s="5" t="s">
        <v>1540</v>
      </c>
      <c r="E34" s="3" t="s">
        <v>14</v>
      </c>
      <c r="F34" s="3">
        <v>17</v>
      </c>
      <c r="G34" s="3"/>
      <c r="H34" s="3" t="s">
        <v>1269</v>
      </c>
      <c r="I34" s="3" t="s">
        <v>1275</v>
      </c>
      <c r="J34" s="3" t="s">
        <v>1539</v>
      </c>
      <c r="K34" s="2">
        <f>VLOOKUP(B:B,[2]FALTAN!$C:$C,1,0)</f>
        <v>18317050760549</v>
      </c>
    </row>
    <row r="35" spans="1:11" hidden="1" x14ac:dyDescent="0.2">
      <c r="A35" s="5">
        <v>25</v>
      </c>
      <c r="B35" s="6">
        <v>17317050760798</v>
      </c>
      <c r="C35" s="5" t="s">
        <v>1538</v>
      </c>
      <c r="D35" s="5" t="s">
        <v>1537</v>
      </c>
      <c r="E35" s="3" t="s">
        <v>14</v>
      </c>
      <c r="F35" s="3">
        <v>18</v>
      </c>
      <c r="G35" s="3"/>
      <c r="H35" s="17"/>
      <c r="I35" s="17"/>
      <c r="J35" s="17" t="s">
        <v>1849</v>
      </c>
      <c r="K35" s="2">
        <f>VLOOKUP(B:B,[2]FALTAN!$C:$C,1,0)</f>
        <v>17317050760798</v>
      </c>
    </row>
    <row r="36" spans="1:11" hidden="1" x14ac:dyDescent="0.2">
      <c r="A36" s="5">
        <v>26</v>
      </c>
      <c r="B36" s="6">
        <v>18317050760551</v>
      </c>
      <c r="C36" s="5" t="s">
        <v>1536</v>
      </c>
      <c r="D36" s="5" t="s">
        <v>1535</v>
      </c>
      <c r="E36" s="3" t="s">
        <v>14</v>
      </c>
      <c r="F36" s="3">
        <v>17</v>
      </c>
      <c r="G36" s="3"/>
      <c r="H36" s="17"/>
      <c r="I36" s="17"/>
      <c r="J36" s="17" t="s">
        <v>1849</v>
      </c>
      <c r="K36" s="2">
        <f>VLOOKUP(B:B,[2]FALTAN!$C:$C,1,0)</f>
        <v>18317050760551</v>
      </c>
    </row>
    <row r="37" spans="1:11" ht="25.5" hidden="1" x14ac:dyDescent="0.2">
      <c r="A37" s="5">
        <v>27</v>
      </c>
      <c r="B37" s="6">
        <v>18317050760552</v>
      </c>
      <c r="C37" s="5" t="s">
        <v>1534</v>
      </c>
      <c r="D37" s="5" t="s">
        <v>1533</v>
      </c>
      <c r="E37" s="3" t="s">
        <v>14</v>
      </c>
      <c r="F37" s="3">
        <v>17</v>
      </c>
      <c r="G37" s="3"/>
      <c r="H37" s="17"/>
      <c r="I37" s="17"/>
      <c r="J37" s="17" t="s">
        <v>1849</v>
      </c>
      <c r="K37" s="2">
        <f>VLOOKUP(B:B,[2]FALTAN!$C:$C,1,0)</f>
        <v>18317050760552</v>
      </c>
    </row>
    <row r="38" spans="1:11" x14ac:dyDescent="0.2">
      <c r="A38" s="5">
        <v>28</v>
      </c>
      <c r="B38" s="6">
        <v>18317050760554</v>
      </c>
      <c r="C38" s="5" t="s">
        <v>1532</v>
      </c>
      <c r="D38" s="5" t="s">
        <v>1531</v>
      </c>
      <c r="E38" s="3" t="s">
        <v>14</v>
      </c>
      <c r="F38" s="3">
        <v>17</v>
      </c>
      <c r="G38" s="3"/>
      <c r="H38" s="3" t="s">
        <v>1282</v>
      </c>
      <c r="I38" s="3" t="s">
        <v>1275</v>
      </c>
      <c r="J38" s="3"/>
      <c r="K38" s="2">
        <f>VLOOKUP(B:B,[2]FALTAN!$C:$C,1,0)</f>
        <v>18317050760554</v>
      </c>
    </row>
    <row r="39" spans="1:11" hidden="1" x14ac:dyDescent="0.2">
      <c r="A39" s="5">
        <v>29</v>
      </c>
      <c r="B39" s="6">
        <v>18317050760557</v>
      </c>
      <c r="C39" s="5" t="s">
        <v>1530</v>
      </c>
      <c r="D39" s="5" t="s">
        <v>1529</v>
      </c>
      <c r="E39" s="3" t="s">
        <v>14</v>
      </c>
      <c r="F39" s="3">
        <v>17</v>
      </c>
      <c r="G39" s="3"/>
      <c r="H39" s="17"/>
      <c r="I39" s="17"/>
      <c r="J39" s="17" t="s">
        <v>1849</v>
      </c>
      <c r="K39" s="2" t="e">
        <f>VLOOKUP(B:B,[2]FALTAN!$C:$C,1,0)</f>
        <v>#N/A</v>
      </c>
    </row>
    <row r="40" spans="1:11" hidden="1" x14ac:dyDescent="0.2">
      <c r="A40" s="5">
        <v>30</v>
      </c>
      <c r="B40" s="6">
        <v>17317050760756</v>
      </c>
      <c r="C40" s="5" t="s">
        <v>1528</v>
      </c>
      <c r="D40" s="5" t="s">
        <v>1527</v>
      </c>
      <c r="E40" s="3" t="s">
        <v>14</v>
      </c>
      <c r="F40" s="3">
        <v>18</v>
      </c>
      <c r="G40" s="3"/>
      <c r="H40" s="17"/>
      <c r="I40" s="17"/>
      <c r="J40" s="17" t="s">
        <v>581</v>
      </c>
      <c r="K40" s="2">
        <f>VLOOKUP(B:B,[2]FALTAN!$C:$C,1,0)</f>
        <v>17317050760756</v>
      </c>
    </row>
    <row r="41" spans="1:11" ht="25.5" hidden="1" x14ac:dyDescent="0.2">
      <c r="A41" s="5">
        <v>31</v>
      </c>
      <c r="B41" s="6">
        <v>18317050760560</v>
      </c>
      <c r="C41" s="5" t="s">
        <v>1526</v>
      </c>
      <c r="D41" s="5" t="s">
        <v>1525</v>
      </c>
      <c r="E41" s="3" t="s">
        <v>13</v>
      </c>
      <c r="F41" s="3">
        <v>17</v>
      </c>
      <c r="G41" s="3"/>
      <c r="H41" s="17"/>
      <c r="I41" s="17"/>
      <c r="J41" s="17" t="s">
        <v>581</v>
      </c>
      <c r="K41" s="2">
        <f>VLOOKUP(B:B,[2]FALTAN!$C:$C,1,0)</f>
        <v>18317050760560</v>
      </c>
    </row>
    <row r="42" spans="1:11" ht="25.5" hidden="1" x14ac:dyDescent="0.2">
      <c r="A42" s="5">
        <v>32</v>
      </c>
      <c r="B42" s="6">
        <v>18317050760562</v>
      </c>
      <c r="C42" s="5" t="s">
        <v>1524</v>
      </c>
      <c r="D42" s="5" t="s">
        <v>1523</v>
      </c>
      <c r="E42" s="3" t="s">
        <v>14</v>
      </c>
      <c r="F42" s="3">
        <v>17</v>
      </c>
      <c r="G42" s="3"/>
      <c r="H42" s="3" t="s">
        <v>1331</v>
      </c>
      <c r="I42" s="3" t="s">
        <v>1275</v>
      </c>
      <c r="J42" s="3"/>
      <c r="K42" s="2" t="e">
        <f>VLOOKUP(B:B,[2]FALTAN!$C:$C,1,0)</f>
        <v>#N/A</v>
      </c>
    </row>
    <row r="43" spans="1:11" hidden="1" x14ac:dyDescent="0.2">
      <c r="A43" s="5">
        <v>33</v>
      </c>
      <c r="B43" s="6">
        <v>18317050760563</v>
      </c>
      <c r="C43" s="5" t="s">
        <v>1522</v>
      </c>
      <c r="D43" s="5" t="s">
        <v>1521</v>
      </c>
      <c r="E43" s="3" t="s">
        <v>14</v>
      </c>
      <c r="F43" s="3">
        <v>17</v>
      </c>
      <c r="G43" s="3"/>
      <c r="H43" s="17"/>
      <c r="I43" s="17"/>
      <c r="J43" s="17" t="s">
        <v>1849</v>
      </c>
      <c r="K43" s="2">
        <f>VLOOKUP(B:B,[2]FALTAN!$C:$C,1,0)</f>
        <v>18317050760563</v>
      </c>
    </row>
    <row r="44" spans="1:11" hidden="1" x14ac:dyDescent="0.2">
      <c r="A44" s="5">
        <v>34</v>
      </c>
      <c r="B44" s="6">
        <v>16317050760392</v>
      </c>
      <c r="C44" s="5" t="s">
        <v>1520</v>
      </c>
      <c r="D44" s="5" t="s">
        <v>1519</v>
      </c>
      <c r="E44" s="3" t="s">
        <v>14</v>
      </c>
      <c r="F44" s="3">
        <v>19</v>
      </c>
      <c r="G44" s="3"/>
      <c r="H44" s="17"/>
      <c r="I44" s="17"/>
      <c r="J44" s="17" t="s">
        <v>1849</v>
      </c>
      <c r="K44" s="2" t="e">
        <f>VLOOKUP(B:B,[2]FALTAN!$C:$C,1,0)</f>
        <v>#N/A</v>
      </c>
    </row>
    <row r="45" spans="1:11" hidden="1" x14ac:dyDescent="0.2">
      <c r="A45" s="5">
        <v>35</v>
      </c>
      <c r="B45" s="6">
        <v>18317050760564</v>
      </c>
      <c r="C45" s="5" t="s">
        <v>1518</v>
      </c>
      <c r="D45" s="5" t="s">
        <v>1517</v>
      </c>
      <c r="E45" s="3" t="s">
        <v>13</v>
      </c>
      <c r="F45" s="3">
        <v>17</v>
      </c>
      <c r="G45" s="3"/>
      <c r="H45" s="17"/>
      <c r="I45" s="17"/>
      <c r="J45" s="17" t="s">
        <v>581</v>
      </c>
      <c r="K45" s="2">
        <f>VLOOKUP(B:B,[2]FALTAN!$C:$C,1,0)</f>
        <v>18317050760564</v>
      </c>
    </row>
    <row r="46" spans="1:11" hidden="1" x14ac:dyDescent="0.2">
      <c r="A46" s="5">
        <v>36</v>
      </c>
      <c r="B46" s="6">
        <v>18317050760565</v>
      </c>
      <c r="C46" s="5" t="s">
        <v>1516</v>
      </c>
      <c r="D46" s="5" t="s">
        <v>1515</v>
      </c>
      <c r="E46" s="3" t="s">
        <v>14</v>
      </c>
      <c r="F46" s="3">
        <v>17</v>
      </c>
      <c r="G46" s="3"/>
      <c r="H46" s="17"/>
      <c r="I46" s="17"/>
      <c r="J46" s="17" t="s">
        <v>1849</v>
      </c>
      <c r="K46" s="2">
        <f>VLOOKUP(B:B,[2]FALTAN!$C:$C,1,0)</f>
        <v>18317050760565</v>
      </c>
    </row>
  </sheetData>
  <autoFilter ref="A10:K46" xr:uid="{00000000-0001-0000-0E00-000000000000}">
    <filterColumn colId="9">
      <colorFilter dxfId="2"/>
    </filterColumn>
    <filterColumn colId="10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filterMode="1">
    <tabColor theme="7" tint="0.59999389629810485"/>
  </sheetPr>
  <dimension ref="A1:K42"/>
  <sheetViews>
    <sheetView topLeftCell="B10" workbookViewId="0">
      <pane xSplit="2" ySplit="1" topLeftCell="D23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40.5703125" style="2" bestFit="1" customWidth="1"/>
    <col min="4" max="4" width="23.140625" style="2" bestFit="1" customWidth="1"/>
    <col min="5" max="5" width="9" style="2" customWidth="1"/>
    <col min="6" max="6" width="6.28515625" style="2" customWidth="1"/>
    <col min="7" max="7" width="15.140625" style="2" hidden="1" customWidth="1"/>
    <col min="8" max="8" width="15.140625" style="2" customWidth="1"/>
    <col min="9" max="9" width="15.7109375" style="2" customWidth="1"/>
    <col min="10" max="10" width="38" style="2" customWidth="1"/>
    <col min="11" max="11" width="11.42578125" style="2" customWidth="1"/>
    <col min="12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1451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1667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1873</v>
      </c>
    </row>
    <row r="11" spans="1:11" s="21" customFormat="1" hidden="1" x14ac:dyDescent="0.25">
      <c r="A11" s="24">
        <v>1</v>
      </c>
      <c r="B11" s="25">
        <v>18317050760570</v>
      </c>
      <c r="C11" s="24" t="s">
        <v>1666</v>
      </c>
      <c r="D11" s="24" t="s">
        <v>1665</v>
      </c>
      <c r="E11" s="22" t="s">
        <v>14</v>
      </c>
      <c r="F11" s="22">
        <v>17</v>
      </c>
      <c r="G11" s="22"/>
      <c r="H11" s="52"/>
      <c r="I11" s="52"/>
      <c r="J11" s="52" t="s">
        <v>581</v>
      </c>
      <c r="K11" s="21">
        <f>VLOOKUP(B:B,[2]FALTAN!$C:$C,1,0)</f>
        <v>18317050760570</v>
      </c>
    </row>
    <row r="12" spans="1:11" s="21" customFormat="1" ht="25.5" x14ac:dyDescent="0.25">
      <c r="A12" s="24">
        <v>2</v>
      </c>
      <c r="B12" s="25">
        <v>18317050760571</v>
      </c>
      <c r="C12" s="24" t="s">
        <v>1664</v>
      </c>
      <c r="D12" s="24" t="s">
        <v>1663</v>
      </c>
      <c r="E12" s="22" t="s">
        <v>14</v>
      </c>
      <c r="F12" s="22">
        <v>17</v>
      </c>
      <c r="G12" s="22"/>
      <c r="H12" s="22" t="s">
        <v>1282</v>
      </c>
      <c r="I12" s="22" t="s">
        <v>1275</v>
      </c>
      <c r="J12" s="22"/>
      <c r="K12" s="21">
        <f>VLOOKUP(B:B,[2]FALTAN!$C:$C,1,0)</f>
        <v>18317050760571</v>
      </c>
    </row>
    <row r="13" spans="1:11" s="21" customFormat="1" ht="38.25" x14ac:dyDescent="0.25">
      <c r="A13" s="24">
        <v>3</v>
      </c>
      <c r="B13" s="25">
        <v>18317050760573</v>
      </c>
      <c r="C13" s="24" t="s">
        <v>1662</v>
      </c>
      <c r="D13" s="24" t="s">
        <v>1661</v>
      </c>
      <c r="E13" s="22" t="s">
        <v>14</v>
      </c>
      <c r="F13" s="22">
        <v>17</v>
      </c>
      <c r="G13" s="22"/>
      <c r="H13" s="22" t="s">
        <v>1660</v>
      </c>
      <c r="I13" s="22" t="s">
        <v>1275</v>
      </c>
      <c r="J13" s="22"/>
      <c r="K13" s="21">
        <f>VLOOKUP(B:B,[2]FALTAN!$C:$C,1,0)</f>
        <v>18317050760573</v>
      </c>
    </row>
    <row r="14" spans="1:11" s="21" customFormat="1" ht="38.25" hidden="1" x14ac:dyDescent="0.25">
      <c r="A14" s="24">
        <v>4</v>
      </c>
      <c r="B14" s="25">
        <v>17317050760827</v>
      </c>
      <c r="C14" s="24" t="s">
        <v>1659</v>
      </c>
      <c r="D14" s="24" t="s">
        <v>1658</v>
      </c>
      <c r="E14" s="22" t="s">
        <v>14</v>
      </c>
      <c r="F14" s="22">
        <v>18</v>
      </c>
      <c r="G14" s="22"/>
      <c r="H14" s="22" t="s">
        <v>1638</v>
      </c>
      <c r="I14" s="22" t="s">
        <v>1275</v>
      </c>
      <c r="J14" s="22" t="s">
        <v>1657</v>
      </c>
      <c r="K14" s="21" t="e">
        <f>VLOOKUP(B:B,[2]FALTAN!$C:$C,1,0)</f>
        <v>#N/A</v>
      </c>
    </row>
    <row r="15" spans="1:11" s="21" customFormat="1" hidden="1" x14ac:dyDescent="0.2">
      <c r="A15" s="24">
        <v>5</v>
      </c>
      <c r="B15" s="25">
        <v>18317050760574</v>
      </c>
      <c r="C15" s="24" t="s">
        <v>1656</v>
      </c>
      <c r="D15" s="24" t="s">
        <v>1655</v>
      </c>
      <c r="E15" s="22" t="s">
        <v>14</v>
      </c>
      <c r="F15" s="22">
        <v>17</v>
      </c>
      <c r="G15" s="22"/>
      <c r="H15" s="17"/>
      <c r="I15" s="17"/>
      <c r="J15" s="17" t="s">
        <v>1849</v>
      </c>
      <c r="K15" s="21">
        <f>VLOOKUP(B:B,[2]FALTAN!$C:$C,1,0)</f>
        <v>18317050760574</v>
      </c>
    </row>
    <row r="16" spans="1:11" s="21" customFormat="1" ht="38.25" x14ac:dyDescent="0.25">
      <c r="A16" s="24">
        <v>6</v>
      </c>
      <c r="B16" s="25">
        <v>17317050760777</v>
      </c>
      <c r="C16" s="24" t="s">
        <v>1654</v>
      </c>
      <c r="D16" s="24" t="s">
        <v>1653</v>
      </c>
      <c r="E16" s="22" t="s">
        <v>14</v>
      </c>
      <c r="F16" s="22">
        <v>18</v>
      </c>
      <c r="G16" s="22"/>
      <c r="H16" s="22" t="s">
        <v>1638</v>
      </c>
      <c r="I16" s="22" t="s">
        <v>1285</v>
      </c>
      <c r="J16" s="22"/>
      <c r="K16" s="21">
        <f>VLOOKUP(B:B,[2]FALTAN!$C:$C,1,0)</f>
        <v>17317050760777</v>
      </c>
    </row>
    <row r="17" spans="1:11" s="21" customFormat="1" hidden="1" x14ac:dyDescent="0.25">
      <c r="A17" s="24">
        <v>7</v>
      </c>
      <c r="B17" s="25">
        <v>18317050760577</v>
      </c>
      <c r="C17" s="24" t="s">
        <v>1652</v>
      </c>
      <c r="D17" s="24" t="s">
        <v>1651</v>
      </c>
      <c r="E17" s="22" t="s">
        <v>14</v>
      </c>
      <c r="F17" s="22">
        <v>17</v>
      </c>
      <c r="G17" s="22"/>
      <c r="H17" s="52"/>
      <c r="I17" s="52"/>
      <c r="J17" s="52" t="s">
        <v>581</v>
      </c>
      <c r="K17" s="21">
        <f>VLOOKUP(B:B,[2]FALTAN!$C:$C,1,0)</f>
        <v>18317050760577</v>
      </c>
    </row>
    <row r="18" spans="1:11" s="21" customFormat="1" x14ac:dyDescent="0.25">
      <c r="A18" s="24">
        <v>8</v>
      </c>
      <c r="B18" s="25">
        <v>18317050760578</v>
      </c>
      <c r="C18" s="24" t="s">
        <v>1650</v>
      </c>
      <c r="D18" s="24" t="s">
        <v>1649</v>
      </c>
      <c r="E18" s="22" t="s">
        <v>14</v>
      </c>
      <c r="F18" s="22">
        <v>17</v>
      </c>
      <c r="G18" s="22"/>
      <c r="H18" s="22" t="s">
        <v>1282</v>
      </c>
      <c r="I18" s="22" t="s">
        <v>1275</v>
      </c>
      <c r="J18" s="22"/>
      <c r="K18" s="21">
        <f>VLOOKUP(B:B,[2]FALTAN!$C:$C,1,0)</f>
        <v>18317050760578</v>
      </c>
    </row>
    <row r="19" spans="1:11" s="21" customFormat="1" ht="25.5" x14ac:dyDescent="0.25">
      <c r="A19" s="24">
        <v>9</v>
      </c>
      <c r="B19" s="25">
        <v>18325050430356</v>
      </c>
      <c r="C19" s="24" t="s">
        <v>1648</v>
      </c>
      <c r="D19" s="24" t="s">
        <v>1647</v>
      </c>
      <c r="E19" s="22" t="s">
        <v>14</v>
      </c>
      <c r="F19" s="22">
        <v>17</v>
      </c>
      <c r="G19" s="22"/>
      <c r="H19" s="22" t="s">
        <v>1282</v>
      </c>
      <c r="I19" s="22" t="s">
        <v>1285</v>
      </c>
      <c r="J19" s="22" t="s">
        <v>1411</v>
      </c>
      <c r="K19" s="21">
        <f>VLOOKUP(B:B,[2]FALTAN!$C:$C,1,0)</f>
        <v>18325050430356</v>
      </c>
    </row>
    <row r="20" spans="1:11" s="21" customFormat="1" x14ac:dyDescent="0.25">
      <c r="A20" s="24">
        <v>10</v>
      </c>
      <c r="B20" s="25">
        <v>18317050760582</v>
      </c>
      <c r="C20" s="24" t="s">
        <v>1646</v>
      </c>
      <c r="D20" s="24" t="s">
        <v>1645</v>
      </c>
      <c r="E20" s="22" t="s">
        <v>14</v>
      </c>
      <c r="F20" s="22">
        <v>17</v>
      </c>
      <c r="G20" s="22"/>
      <c r="H20" s="22" t="s">
        <v>1644</v>
      </c>
      <c r="I20" s="22" t="s">
        <v>1644</v>
      </c>
      <c r="J20" s="22" t="s">
        <v>1643</v>
      </c>
      <c r="K20" s="21">
        <f>VLOOKUP(B:B,[2]FALTAN!$C:$C,1,0)</f>
        <v>18317050760582</v>
      </c>
    </row>
    <row r="21" spans="1:11" s="21" customFormat="1" ht="38.25" x14ac:dyDescent="0.25">
      <c r="A21" s="24">
        <v>11</v>
      </c>
      <c r="B21" s="25">
        <v>18317050760583</v>
      </c>
      <c r="C21" s="24" t="s">
        <v>1642</v>
      </c>
      <c r="D21" s="24" t="s">
        <v>1641</v>
      </c>
      <c r="E21" s="22" t="s">
        <v>14</v>
      </c>
      <c r="F21" s="22">
        <v>17</v>
      </c>
      <c r="G21" s="22"/>
      <c r="H21" s="22" t="s">
        <v>1638</v>
      </c>
      <c r="I21" s="22" t="s">
        <v>1275</v>
      </c>
      <c r="J21" s="22"/>
      <c r="K21" s="21">
        <f>VLOOKUP(B:B,[2]FALTAN!$C:$C,1,0)</f>
        <v>18317050760583</v>
      </c>
    </row>
    <row r="22" spans="1:11" s="21" customFormat="1" ht="38.25" x14ac:dyDescent="0.25">
      <c r="A22" s="24">
        <v>12</v>
      </c>
      <c r="B22" s="25">
        <v>18317050760584</v>
      </c>
      <c r="C22" s="24" t="s">
        <v>1640</v>
      </c>
      <c r="D22" s="24" t="s">
        <v>1639</v>
      </c>
      <c r="E22" s="22" t="s">
        <v>14</v>
      </c>
      <c r="F22" s="22">
        <v>17</v>
      </c>
      <c r="G22" s="22"/>
      <c r="H22" s="22" t="s">
        <v>1638</v>
      </c>
      <c r="I22" s="22" t="s">
        <v>1275</v>
      </c>
      <c r="J22" s="22" t="s">
        <v>1637</v>
      </c>
      <c r="K22" s="21">
        <f>VLOOKUP(B:B,[2]FALTAN!$C:$C,1,0)</f>
        <v>18317050760584</v>
      </c>
    </row>
    <row r="23" spans="1:11" s="21" customFormat="1" ht="25.5" x14ac:dyDescent="0.25">
      <c r="A23" s="24">
        <v>13</v>
      </c>
      <c r="B23" s="25">
        <v>18317050760618</v>
      </c>
      <c r="C23" s="24" t="s">
        <v>1636</v>
      </c>
      <c r="D23" s="24" t="s">
        <v>1635</v>
      </c>
      <c r="E23" s="22" t="s">
        <v>14</v>
      </c>
      <c r="F23" s="22">
        <v>17</v>
      </c>
      <c r="G23" s="22"/>
      <c r="H23" s="22" t="s">
        <v>1282</v>
      </c>
      <c r="I23" s="22" t="s">
        <v>1275</v>
      </c>
      <c r="J23" s="22" t="s">
        <v>1634</v>
      </c>
      <c r="K23" s="21">
        <f>VLOOKUP(B:B,[2]FALTAN!$C:$C,1,0)</f>
        <v>18317050760618</v>
      </c>
    </row>
    <row r="24" spans="1:11" s="21" customFormat="1" x14ac:dyDescent="0.25">
      <c r="A24" s="24">
        <v>14</v>
      </c>
      <c r="B24" s="25">
        <v>18317050760588</v>
      </c>
      <c r="C24" s="24" t="s">
        <v>1633</v>
      </c>
      <c r="D24" s="24" t="s">
        <v>1632</v>
      </c>
      <c r="E24" s="22" t="s">
        <v>13</v>
      </c>
      <c r="F24" s="22">
        <v>17</v>
      </c>
      <c r="G24" s="22"/>
      <c r="H24" s="22" t="s">
        <v>1282</v>
      </c>
      <c r="I24" s="22" t="s">
        <v>1275</v>
      </c>
      <c r="J24" s="22"/>
      <c r="K24" s="21">
        <f>VLOOKUP(B:B,[2]FALTAN!$C:$C,1,0)</f>
        <v>18317050760588</v>
      </c>
    </row>
    <row r="25" spans="1:11" s="21" customFormat="1" ht="25.5" hidden="1" x14ac:dyDescent="0.25">
      <c r="A25" s="24">
        <v>15</v>
      </c>
      <c r="B25" s="25">
        <v>18317050760590</v>
      </c>
      <c r="C25" s="24" t="s">
        <v>1631</v>
      </c>
      <c r="D25" s="24" t="s">
        <v>1630</v>
      </c>
      <c r="E25" s="22" t="s">
        <v>13</v>
      </c>
      <c r="F25" s="22">
        <v>17</v>
      </c>
      <c r="G25" s="22"/>
      <c r="H25" s="22" t="s">
        <v>1452</v>
      </c>
      <c r="I25" s="22" t="s">
        <v>1275</v>
      </c>
      <c r="J25" s="22"/>
      <c r="K25" s="21" t="e">
        <f>VLOOKUP(B:B,[2]FALTAN!$C:$C,1,0)</f>
        <v>#N/A</v>
      </c>
    </row>
    <row r="26" spans="1:11" s="21" customFormat="1" ht="25.5" x14ac:dyDescent="0.25">
      <c r="A26" s="24">
        <v>16</v>
      </c>
      <c r="B26" s="25">
        <v>18317050760619</v>
      </c>
      <c r="C26" s="24" t="s">
        <v>1629</v>
      </c>
      <c r="D26" s="24" t="s">
        <v>1628</v>
      </c>
      <c r="E26" s="22" t="s">
        <v>13</v>
      </c>
      <c r="F26" s="22">
        <v>17</v>
      </c>
      <c r="G26" s="22"/>
      <c r="H26" s="22" t="s">
        <v>1627</v>
      </c>
      <c r="I26" s="22" t="s">
        <v>1275</v>
      </c>
      <c r="J26" s="22" t="s">
        <v>1626</v>
      </c>
      <c r="K26" s="21">
        <f>VLOOKUP(B:B,[2]FALTAN!$C:$C,1,0)</f>
        <v>18317050760619</v>
      </c>
    </row>
    <row r="27" spans="1:11" s="21" customFormat="1" ht="25.5" x14ac:dyDescent="0.25">
      <c r="A27" s="24">
        <v>17</v>
      </c>
      <c r="B27" s="25">
        <v>18317050760591</v>
      </c>
      <c r="C27" s="24" t="s">
        <v>1625</v>
      </c>
      <c r="D27" s="24" t="s">
        <v>1624</v>
      </c>
      <c r="E27" s="22" t="s">
        <v>14</v>
      </c>
      <c r="F27" s="22">
        <v>17</v>
      </c>
      <c r="G27" s="22"/>
      <c r="H27" s="22" t="s">
        <v>1452</v>
      </c>
      <c r="I27" s="22" t="s">
        <v>1275</v>
      </c>
      <c r="J27" s="22"/>
      <c r="K27" s="21">
        <f>VLOOKUP(B:B,[2]FALTAN!$C:$C,1,0)</f>
        <v>18317050760591</v>
      </c>
    </row>
    <row r="28" spans="1:11" s="21" customFormat="1" x14ac:dyDescent="0.25">
      <c r="A28" s="24">
        <v>18</v>
      </c>
      <c r="B28" s="25">
        <v>18317050760592</v>
      </c>
      <c r="C28" s="24" t="s">
        <v>1623</v>
      </c>
      <c r="D28" s="24" t="s">
        <v>1622</v>
      </c>
      <c r="E28" s="22" t="s">
        <v>14</v>
      </c>
      <c r="F28" s="22">
        <v>17</v>
      </c>
      <c r="G28" s="22"/>
      <c r="H28" s="22" t="s">
        <v>1282</v>
      </c>
      <c r="I28" s="22" t="s">
        <v>1275</v>
      </c>
      <c r="J28" s="22"/>
      <c r="K28" s="21">
        <f>VLOOKUP(B:B,[2]FALTAN!$C:$C,1,0)</f>
        <v>18317050760592</v>
      </c>
    </row>
    <row r="29" spans="1:11" s="21" customFormat="1" x14ac:dyDescent="0.25">
      <c r="A29" s="24">
        <v>19</v>
      </c>
      <c r="B29" s="25">
        <v>18317050760593</v>
      </c>
      <c r="C29" s="24" t="s">
        <v>1621</v>
      </c>
      <c r="D29" s="24" t="s">
        <v>1620</v>
      </c>
      <c r="E29" s="22" t="s">
        <v>14</v>
      </c>
      <c r="F29" s="22">
        <v>17</v>
      </c>
      <c r="G29" s="22"/>
      <c r="H29" s="22" t="s">
        <v>1282</v>
      </c>
      <c r="I29" s="22" t="s">
        <v>1275</v>
      </c>
      <c r="J29" s="22"/>
      <c r="K29" s="21">
        <f>VLOOKUP(B:B,[2]FALTAN!$C:$C,1,0)</f>
        <v>18317050760593</v>
      </c>
    </row>
    <row r="30" spans="1:11" s="21" customFormat="1" ht="38.25" hidden="1" x14ac:dyDescent="0.25">
      <c r="A30" s="24">
        <v>20</v>
      </c>
      <c r="B30" s="25">
        <v>18317050760595</v>
      </c>
      <c r="C30" s="24" t="s">
        <v>1619</v>
      </c>
      <c r="D30" s="24" t="s">
        <v>1618</v>
      </c>
      <c r="E30" s="22" t="s">
        <v>13</v>
      </c>
      <c r="F30" s="22">
        <v>17</v>
      </c>
      <c r="G30" s="22"/>
      <c r="H30" s="22" t="s">
        <v>1292</v>
      </c>
      <c r="I30" s="22" t="s">
        <v>1275</v>
      </c>
      <c r="J30" s="22"/>
      <c r="K30" s="21" t="e">
        <f>VLOOKUP(B:B,[2]FALTAN!$C:$C,1,0)</f>
        <v>#N/A</v>
      </c>
    </row>
    <row r="31" spans="1:11" s="21" customFormat="1" hidden="1" x14ac:dyDescent="0.25">
      <c r="A31" s="24">
        <v>21</v>
      </c>
      <c r="B31" s="25">
        <v>17317050760745</v>
      </c>
      <c r="C31" s="24" t="s">
        <v>1617</v>
      </c>
      <c r="D31" s="24" t="s">
        <v>1616</v>
      </c>
      <c r="E31" s="22" t="s">
        <v>14</v>
      </c>
      <c r="F31" s="22">
        <v>18</v>
      </c>
      <c r="G31" s="22"/>
      <c r="H31" s="52" t="s">
        <v>1615</v>
      </c>
      <c r="I31" s="52"/>
      <c r="J31" s="52" t="s">
        <v>581</v>
      </c>
      <c r="K31" s="21" t="e">
        <f>VLOOKUP(B:B,[2]FALTAN!$C:$C,1,0)</f>
        <v>#N/A</v>
      </c>
    </row>
    <row r="32" spans="1:11" s="21" customFormat="1" ht="25.5" x14ac:dyDescent="0.25">
      <c r="A32" s="24">
        <v>22</v>
      </c>
      <c r="B32" s="25">
        <v>18317050760597</v>
      </c>
      <c r="C32" s="24" t="s">
        <v>1614</v>
      </c>
      <c r="D32" s="24" t="s">
        <v>1613</v>
      </c>
      <c r="E32" s="22" t="s">
        <v>14</v>
      </c>
      <c r="F32" s="22">
        <v>17</v>
      </c>
      <c r="G32" s="22"/>
      <c r="H32" s="22" t="s">
        <v>1282</v>
      </c>
      <c r="I32" s="22" t="s">
        <v>1285</v>
      </c>
      <c r="J32" s="22"/>
      <c r="K32" s="21">
        <f>VLOOKUP(B:B,[2]FALTAN!$C:$C,1,0)</f>
        <v>18317050760597</v>
      </c>
    </row>
    <row r="33" spans="1:11" s="33" customFormat="1" hidden="1" x14ac:dyDescent="0.25">
      <c r="A33" s="26">
        <v>23</v>
      </c>
      <c r="B33" s="28">
        <v>17317050760850</v>
      </c>
      <c r="C33" s="26" t="s">
        <v>1612</v>
      </c>
      <c r="D33" s="26" t="s">
        <v>1611</v>
      </c>
      <c r="E33" s="29" t="s">
        <v>14</v>
      </c>
      <c r="F33" s="29">
        <v>18</v>
      </c>
      <c r="G33" s="29"/>
      <c r="H33" s="52"/>
      <c r="I33" s="52"/>
      <c r="J33" s="52" t="s">
        <v>581</v>
      </c>
      <c r="K33" s="21">
        <f>VLOOKUP(B:B,[2]FALTAN!$C:$C,1,0)</f>
        <v>17317050760850</v>
      </c>
    </row>
    <row r="34" spans="1:11" s="21" customFormat="1" hidden="1" x14ac:dyDescent="0.2">
      <c r="A34" s="24">
        <v>24</v>
      </c>
      <c r="B34" s="25">
        <v>18317050760599</v>
      </c>
      <c r="C34" s="24" t="s">
        <v>1610</v>
      </c>
      <c r="D34" s="24" t="s">
        <v>1609</v>
      </c>
      <c r="E34" s="22" t="s">
        <v>13</v>
      </c>
      <c r="F34" s="22">
        <v>17</v>
      </c>
      <c r="G34" s="22"/>
      <c r="H34" s="17"/>
      <c r="I34" s="17"/>
      <c r="J34" s="17" t="s">
        <v>1849</v>
      </c>
      <c r="K34" s="21">
        <f>VLOOKUP(B:B,[2]FALTAN!$C:$C,1,0)</f>
        <v>18317050760599</v>
      </c>
    </row>
    <row r="35" spans="1:11" s="21" customFormat="1" ht="38.25" x14ac:dyDescent="0.25">
      <c r="A35" s="24">
        <v>25</v>
      </c>
      <c r="B35" s="25">
        <v>18317050760600</v>
      </c>
      <c r="C35" s="24" t="s">
        <v>1608</v>
      </c>
      <c r="D35" s="24" t="s">
        <v>1607</v>
      </c>
      <c r="E35" s="22" t="s">
        <v>14</v>
      </c>
      <c r="F35" s="22">
        <v>17</v>
      </c>
      <c r="G35" s="22"/>
      <c r="H35" s="22" t="s">
        <v>1269</v>
      </c>
      <c r="I35" s="22" t="s">
        <v>1275</v>
      </c>
      <c r="J35" s="22" t="s">
        <v>1606</v>
      </c>
      <c r="K35" s="21">
        <f>VLOOKUP(B:B,[2]FALTAN!$C:$C,1,0)</f>
        <v>18317050760600</v>
      </c>
    </row>
    <row r="36" spans="1:11" s="21" customFormat="1" ht="25.5" x14ac:dyDescent="0.25">
      <c r="A36" s="24">
        <v>26</v>
      </c>
      <c r="B36" s="25">
        <v>18317050760604</v>
      </c>
      <c r="C36" s="24" t="s">
        <v>1605</v>
      </c>
      <c r="D36" s="24" t="s">
        <v>1604</v>
      </c>
      <c r="E36" s="22" t="s">
        <v>14</v>
      </c>
      <c r="F36" s="22">
        <v>18</v>
      </c>
      <c r="G36" s="22"/>
      <c r="H36" s="22" t="s">
        <v>1269</v>
      </c>
      <c r="I36" s="22" t="s">
        <v>1285</v>
      </c>
      <c r="J36" s="22" t="s">
        <v>1411</v>
      </c>
      <c r="K36" s="21">
        <f>VLOOKUP(B:B,[2]FALTAN!$C:$C,1,0)</f>
        <v>18317050760604</v>
      </c>
    </row>
    <row r="37" spans="1:11" s="21" customFormat="1" hidden="1" x14ac:dyDescent="0.2">
      <c r="A37" s="24">
        <v>27</v>
      </c>
      <c r="B37" s="25">
        <v>18317050760606</v>
      </c>
      <c r="C37" s="24" t="s">
        <v>1603</v>
      </c>
      <c r="D37" s="24" t="s">
        <v>1602</v>
      </c>
      <c r="E37" s="22" t="s">
        <v>14</v>
      </c>
      <c r="F37" s="22">
        <v>17</v>
      </c>
      <c r="G37" s="22"/>
      <c r="H37" s="17"/>
      <c r="I37" s="17"/>
      <c r="J37" s="17" t="s">
        <v>1849</v>
      </c>
      <c r="K37" s="21">
        <f>VLOOKUP(B:B,[2]FALTAN!$C:$C,1,0)</f>
        <v>18317050760606</v>
      </c>
    </row>
    <row r="38" spans="1:11" s="21" customFormat="1" ht="38.25" hidden="1" x14ac:dyDescent="0.25">
      <c r="A38" s="24">
        <v>28</v>
      </c>
      <c r="B38" s="25">
        <v>18317050760608</v>
      </c>
      <c r="C38" s="24" t="s">
        <v>1601</v>
      </c>
      <c r="D38" s="24" t="s">
        <v>1600</v>
      </c>
      <c r="E38" s="22" t="s">
        <v>14</v>
      </c>
      <c r="F38" s="22">
        <v>17</v>
      </c>
      <c r="G38" s="22"/>
      <c r="H38" s="52" t="s">
        <v>1282</v>
      </c>
      <c r="I38" s="52" t="s">
        <v>1275</v>
      </c>
      <c r="J38" s="55" t="s">
        <v>667</v>
      </c>
      <c r="K38" s="21">
        <f>VLOOKUP(B:B,[2]FALTAN!$C:$C,1,0)</f>
        <v>18317050760608</v>
      </c>
    </row>
    <row r="39" spans="1:11" s="21" customFormat="1" ht="25.5" x14ac:dyDescent="0.25">
      <c r="A39" s="24">
        <v>29</v>
      </c>
      <c r="B39" s="25">
        <v>18317050760609</v>
      </c>
      <c r="C39" s="24" t="s">
        <v>1599</v>
      </c>
      <c r="D39" s="24" t="s">
        <v>1598</v>
      </c>
      <c r="E39" s="22" t="s">
        <v>13</v>
      </c>
      <c r="F39" s="22">
        <v>17</v>
      </c>
      <c r="G39" s="22"/>
      <c r="H39" s="22" t="s">
        <v>1597</v>
      </c>
      <c r="I39" s="22" t="s">
        <v>1275</v>
      </c>
      <c r="J39" s="22"/>
      <c r="K39" s="21">
        <f>VLOOKUP(B:B,[2]FALTAN!$C:$C,1,0)</f>
        <v>18317050760609</v>
      </c>
    </row>
    <row r="40" spans="1:11" s="21" customFormat="1" hidden="1" x14ac:dyDescent="0.2">
      <c r="A40" s="24">
        <v>30</v>
      </c>
      <c r="B40" s="25">
        <v>18317050760614</v>
      </c>
      <c r="C40" s="24" t="s">
        <v>1596</v>
      </c>
      <c r="D40" s="24" t="s">
        <v>1595</v>
      </c>
      <c r="E40" s="22" t="s">
        <v>14</v>
      </c>
      <c r="F40" s="22">
        <v>17</v>
      </c>
      <c r="G40" s="22"/>
      <c r="H40" s="17"/>
      <c r="I40" s="17"/>
      <c r="J40" s="17" t="s">
        <v>1849</v>
      </c>
      <c r="K40" s="21">
        <f>VLOOKUP(B:B,[2]FALTAN!$C:$C,1,0)</f>
        <v>18317050760614</v>
      </c>
    </row>
    <row r="41" spans="1:11" s="21" customFormat="1" ht="25.5" x14ac:dyDescent="0.25">
      <c r="A41" s="24">
        <v>31</v>
      </c>
      <c r="B41" s="25">
        <v>18317050760615</v>
      </c>
      <c r="C41" s="24" t="s">
        <v>1594</v>
      </c>
      <c r="D41" s="24" t="s">
        <v>1593</v>
      </c>
      <c r="E41" s="22" t="s">
        <v>13</v>
      </c>
      <c r="F41" s="22">
        <v>17</v>
      </c>
      <c r="G41" s="22"/>
      <c r="H41" s="22" t="s">
        <v>1452</v>
      </c>
      <c r="I41" s="22" t="s">
        <v>1275</v>
      </c>
      <c r="J41" s="22"/>
      <c r="K41" s="21">
        <f>VLOOKUP(B:B,[2]FALTAN!$C:$C,1,0)</f>
        <v>18317050760615</v>
      </c>
    </row>
    <row r="42" spans="1:11" s="21" customFormat="1" hidden="1" x14ac:dyDescent="0.25">
      <c r="A42" s="24">
        <v>32</v>
      </c>
      <c r="B42" s="25">
        <v>18317050760616</v>
      </c>
      <c r="C42" s="24" t="s">
        <v>1592</v>
      </c>
      <c r="D42" s="24" t="s">
        <v>1591</v>
      </c>
      <c r="E42" s="22" t="s">
        <v>14</v>
      </c>
      <c r="F42" s="22">
        <v>17</v>
      </c>
      <c r="G42" s="22"/>
      <c r="H42" s="52"/>
      <c r="I42" s="52"/>
      <c r="J42" s="52" t="s">
        <v>581</v>
      </c>
      <c r="K42" s="21">
        <f>VLOOKUP(B:B,[2]FALTAN!$C:$C,1,0)</f>
        <v>18317050760616</v>
      </c>
    </row>
  </sheetData>
  <autoFilter ref="A10:K42" xr:uid="{00000000-0001-0000-0F00-000000000000}">
    <filterColumn colId="7">
      <colorFilter dxfId="1"/>
    </filterColumn>
    <filterColumn colId="10">
      <filters>
        <filter val="1.73171E+13"/>
        <filter val="1.83171E+13"/>
        <filter val="1.83251E+13"/>
      </filters>
    </filterColumn>
  </autoFilter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filterMode="1">
    <tabColor theme="7" tint="0.39997558519241921"/>
  </sheetPr>
  <dimension ref="A1:K53"/>
  <sheetViews>
    <sheetView topLeftCell="A10" workbookViewId="0">
      <pane xSplit="3" ySplit="1" topLeftCell="H37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40.28515625" style="2" bestFit="1" customWidth="1"/>
    <col min="4" max="4" width="23.28515625" style="2" bestFit="1" customWidth="1"/>
    <col min="5" max="5" width="9" style="2" customWidth="1"/>
    <col min="6" max="6" width="6.28515625" style="2" customWidth="1"/>
    <col min="7" max="7" width="14.85546875" style="2" hidden="1" customWidth="1"/>
    <col min="8" max="8" width="14.85546875" style="2" customWidth="1"/>
    <col min="9" max="9" width="16.42578125" style="2" customWidth="1"/>
    <col min="10" max="10" width="37.5703125" style="13" customWidth="1"/>
    <col min="11" max="11" width="12.42578125" style="2" bestFit="1" customWidth="1"/>
    <col min="12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1745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1840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1873</v>
      </c>
    </row>
    <row r="11" spans="1:11" ht="25.5" x14ac:dyDescent="0.2">
      <c r="A11" s="5">
        <v>1</v>
      </c>
      <c r="B11" s="6">
        <v>18317050760830</v>
      </c>
      <c r="C11" s="5" t="s">
        <v>1839</v>
      </c>
      <c r="D11" s="5" t="s">
        <v>1838</v>
      </c>
      <c r="E11" s="3" t="s">
        <v>14</v>
      </c>
      <c r="F11" s="3">
        <v>18</v>
      </c>
      <c r="G11" s="3"/>
      <c r="H11" s="3" t="s">
        <v>1282</v>
      </c>
      <c r="I11" s="3" t="s">
        <v>1285</v>
      </c>
      <c r="J11" s="5"/>
      <c r="K11" s="2">
        <f>VLOOKUP(B:B,[2]FALTAN!$C:$C,1,0)</f>
        <v>18317050760830</v>
      </c>
    </row>
    <row r="12" spans="1:11" hidden="1" x14ac:dyDescent="0.2">
      <c r="A12" s="5">
        <v>2</v>
      </c>
      <c r="B12" s="6">
        <v>18317050760831</v>
      </c>
      <c r="C12" s="5" t="s">
        <v>1837</v>
      </c>
      <c r="D12" s="5" t="s">
        <v>1836</v>
      </c>
      <c r="E12" s="3" t="s">
        <v>14</v>
      </c>
      <c r="F12" s="3">
        <v>17</v>
      </c>
      <c r="G12" s="3"/>
      <c r="H12" s="17"/>
      <c r="I12" s="17"/>
      <c r="J12" s="50" t="s">
        <v>1849</v>
      </c>
      <c r="K12" s="2" t="e">
        <f>VLOOKUP(B:B,[2]FALTAN!$C:$C,1,0)</f>
        <v>#N/A</v>
      </c>
    </row>
    <row r="13" spans="1:11" ht="25.5" x14ac:dyDescent="0.2">
      <c r="A13" s="5">
        <v>3</v>
      </c>
      <c r="B13" s="6">
        <v>18317050760833</v>
      </c>
      <c r="C13" s="5" t="s">
        <v>1835</v>
      </c>
      <c r="D13" s="5" t="s">
        <v>1834</v>
      </c>
      <c r="E13" s="3" t="s">
        <v>14</v>
      </c>
      <c r="F13" s="3">
        <v>17</v>
      </c>
      <c r="G13" s="3"/>
      <c r="H13" s="3" t="s">
        <v>1282</v>
      </c>
      <c r="I13" s="3" t="s">
        <v>1285</v>
      </c>
      <c r="J13" s="5"/>
      <c r="K13" s="2">
        <f>VLOOKUP(B:B,[2]FALTAN!$C:$C,1,0)</f>
        <v>18317050760833</v>
      </c>
    </row>
    <row r="14" spans="1:11" ht="38.25" hidden="1" x14ac:dyDescent="0.2">
      <c r="A14" s="5">
        <v>4</v>
      </c>
      <c r="B14" s="6">
        <v>18317050760836</v>
      </c>
      <c r="C14" s="5" t="s">
        <v>1833</v>
      </c>
      <c r="D14" s="5" t="s">
        <v>1832</v>
      </c>
      <c r="E14" s="3" t="s">
        <v>13</v>
      </c>
      <c r="F14" s="3">
        <v>17</v>
      </c>
      <c r="G14" s="3"/>
      <c r="H14" s="3" t="s">
        <v>1292</v>
      </c>
      <c r="I14" s="3" t="s">
        <v>1285</v>
      </c>
      <c r="J14" s="5" t="s">
        <v>1794</v>
      </c>
      <c r="K14" s="2" t="e">
        <f>VLOOKUP(B:B,[2]FALTAN!$C:$C,1,0)</f>
        <v>#N/A</v>
      </c>
    </row>
    <row r="15" spans="1:11" ht="25.5" hidden="1" x14ac:dyDescent="0.2">
      <c r="A15" s="5">
        <v>5</v>
      </c>
      <c r="B15" s="6">
        <v>18317050760837</v>
      </c>
      <c r="C15" s="5" t="s">
        <v>1831</v>
      </c>
      <c r="D15" s="5" t="s">
        <v>1830</v>
      </c>
      <c r="E15" s="3" t="s">
        <v>14</v>
      </c>
      <c r="F15" s="3">
        <v>17</v>
      </c>
      <c r="G15" s="3"/>
      <c r="H15" s="3" t="s">
        <v>1282</v>
      </c>
      <c r="I15" s="3" t="s">
        <v>1285</v>
      </c>
      <c r="J15" s="5"/>
      <c r="K15" s="2" t="e">
        <f>VLOOKUP(B:B,[2]FALTAN!$C:$C,1,0)</f>
        <v>#N/A</v>
      </c>
    </row>
    <row r="16" spans="1:11" ht="38.25" hidden="1" x14ac:dyDescent="0.2">
      <c r="A16" s="5">
        <v>6</v>
      </c>
      <c r="B16" s="6">
        <v>18317051940590</v>
      </c>
      <c r="C16" s="5" t="s">
        <v>1829</v>
      </c>
      <c r="D16" s="5" t="s">
        <v>1828</v>
      </c>
      <c r="E16" s="3" t="s">
        <v>13</v>
      </c>
      <c r="F16" s="3">
        <v>17</v>
      </c>
      <c r="G16" s="3"/>
      <c r="H16" s="17" t="s">
        <v>1827</v>
      </c>
      <c r="I16" s="17" t="s">
        <v>1285</v>
      </c>
      <c r="J16" s="55" t="s">
        <v>667</v>
      </c>
      <c r="K16" s="2">
        <f>VLOOKUP(B:B,[2]FALTAN!$C:$C,1,0)</f>
        <v>18317051940590</v>
      </c>
    </row>
    <row r="17" spans="1:11" ht="38.25" x14ac:dyDescent="0.2">
      <c r="A17" s="5">
        <v>7</v>
      </c>
      <c r="B17" s="6">
        <v>18317050760839</v>
      </c>
      <c r="C17" s="5" t="s">
        <v>1826</v>
      </c>
      <c r="D17" s="5" t="s">
        <v>1825</v>
      </c>
      <c r="E17" s="3" t="s">
        <v>14</v>
      </c>
      <c r="F17" s="3">
        <v>17</v>
      </c>
      <c r="G17" s="3"/>
      <c r="H17" s="3" t="s">
        <v>1688</v>
      </c>
      <c r="I17" s="3" t="s">
        <v>1824</v>
      </c>
      <c r="J17" s="5"/>
      <c r="K17" s="2">
        <f>VLOOKUP(B:B,[2]FALTAN!$C:$C,1,0)</f>
        <v>18317050760839</v>
      </c>
    </row>
    <row r="18" spans="1:11" s="34" customFormat="1" hidden="1" x14ac:dyDescent="0.2">
      <c r="A18" s="14">
        <v>8</v>
      </c>
      <c r="B18" s="27">
        <v>17317050760674</v>
      </c>
      <c r="C18" s="14" t="s">
        <v>1823</v>
      </c>
      <c r="D18" s="14" t="s">
        <v>1822</v>
      </c>
      <c r="E18" s="20" t="s">
        <v>14</v>
      </c>
      <c r="F18" s="20">
        <v>19</v>
      </c>
      <c r="G18" s="42"/>
      <c r="H18" s="17"/>
      <c r="I18" s="17"/>
      <c r="J18" s="50" t="s">
        <v>581</v>
      </c>
      <c r="K18" s="2">
        <f>VLOOKUP(B:B,[2]FALTAN!$C:$C,1,0)</f>
        <v>17317050760674</v>
      </c>
    </row>
    <row r="19" spans="1:11" hidden="1" x14ac:dyDescent="0.2">
      <c r="A19" s="5">
        <v>9</v>
      </c>
      <c r="B19" s="6">
        <v>18317050760840</v>
      </c>
      <c r="C19" s="5" t="s">
        <v>1821</v>
      </c>
      <c r="D19" s="5" t="s">
        <v>1820</v>
      </c>
      <c r="E19" s="3" t="s">
        <v>14</v>
      </c>
      <c r="F19" s="3">
        <v>18</v>
      </c>
      <c r="G19" s="3"/>
      <c r="H19" s="3" t="s">
        <v>1282</v>
      </c>
      <c r="I19" s="3" t="s">
        <v>1275</v>
      </c>
      <c r="J19" s="5"/>
      <c r="K19" s="2" t="e">
        <f>VLOOKUP(B:B,[2]FALTAN!$C:$C,1,0)</f>
        <v>#N/A</v>
      </c>
    </row>
    <row r="20" spans="1:11" ht="38.25" hidden="1" x14ac:dyDescent="0.2">
      <c r="A20" s="5">
        <v>10</v>
      </c>
      <c r="B20" s="6">
        <v>18317050760841</v>
      </c>
      <c r="C20" s="5" t="s">
        <v>1819</v>
      </c>
      <c r="D20" s="5" t="s">
        <v>1818</v>
      </c>
      <c r="E20" s="3" t="s">
        <v>14</v>
      </c>
      <c r="F20" s="3">
        <v>17</v>
      </c>
      <c r="G20" s="3"/>
      <c r="H20" s="3" t="s">
        <v>1688</v>
      </c>
      <c r="I20" s="3" t="s">
        <v>1275</v>
      </c>
      <c r="J20" s="5" t="s">
        <v>1269</v>
      </c>
      <c r="K20" s="2" t="e">
        <f>VLOOKUP(B:B,[2]FALTAN!$C:$C,1,0)</f>
        <v>#N/A</v>
      </c>
    </row>
    <row r="21" spans="1:11" hidden="1" x14ac:dyDescent="0.2">
      <c r="A21" s="5">
        <v>11</v>
      </c>
      <c r="B21" s="6">
        <v>18317050760842</v>
      </c>
      <c r="C21" s="5" t="s">
        <v>1817</v>
      </c>
      <c r="D21" s="5" t="s">
        <v>1816</v>
      </c>
      <c r="E21" s="3" t="s">
        <v>14</v>
      </c>
      <c r="F21" s="3">
        <v>17</v>
      </c>
      <c r="G21" s="3"/>
      <c r="H21" s="17"/>
      <c r="I21" s="17"/>
      <c r="J21" s="50" t="s">
        <v>581</v>
      </c>
      <c r="K21" s="2" t="e">
        <f>VLOOKUP(B:B,[2]FALTAN!$C:$C,1,0)</f>
        <v>#N/A</v>
      </c>
    </row>
    <row r="22" spans="1:11" hidden="1" x14ac:dyDescent="0.2">
      <c r="A22" s="5">
        <v>12</v>
      </c>
      <c r="B22" s="6">
        <v>17317050760680</v>
      </c>
      <c r="C22" s="5" t="s">
        <v>1815</v>
      </c>
      <c r="D22" s="5" t="s">
        <v>1814</v>
      </c>
      <c r="E22" s="3" t="s">
        <v>13</v>
      </c>
      <c r="F22" s="3">
        <v>18</v>
      </c>
      <c r="G22" s="3"/>
      <c r="H22" s="17"/>
      <c r="I22" s="17"/>
      <c r="J22" s="50" t="s">
        <v>581</v>
      </c>
      <c r="K22" s="2" t="e">
        <f>VLOOKUP(B:B,[2]FALTAN!$C:$C,1,0)</f>
        <v>#N/A</v>
      </c>
    </row>
    <row r="23" spans="1:11" ht="38.25" hidden="1" x14ac:dyDescent="0.2">
      <c r="A23" s="5">
        <v>13</v>
      </c>
      <c r="B23" s="6">
        <v>18317050760844</v>
      </c>
      <c r="C23" s="5" t="s">
        <v>1813</v>
      </c>
      <c r="D23" s="5" t="s">
        <v>1812</v>
      </c>
      <c r="E23" s="3" t="s">
        <v>14</v>
      </c>
      <c r="F23" s="3">
        <v>17</v>
      </c>
      <c r="G23" s="3"/>
      <c r="H23" s="3" t="s">
        <v>1688</v>
      </c>
      <c r="I23" s="3" t="s">
        <v>1285</v>
      </c>
      <c r="J23" s="5"/>
      <c r="K23" s="2" t="e">
        <f>VLOOKUP(B:B,[2]FALTAN!$C:$C,1,0)</f>
        <v>#N/A</v>
      </c>
    </row>
    <row r="24" spans="1:11" ht="38.25" hidden="1" x14ac:dyDescent="0.2">
      <c r="A24" s="5">
        <v>14</v>
      </c>
      <c r="B24" s="6">
        <v>18317050760845</v>
      </c>
      <c r="C24" s="5" t="s">
        <v>1811</v>
      </c>
      <c r="D24" s="5" t="s">
        <v>1810</v>
      </c>
      <c r="E24" s="3" t="s">
        <v>14</v>
      </c>
      <c r="F24" s="3">
        <v>17</v>
      </c>
      <c r="G24" s="3"/>
      <c r="H24" s="17" t="s">
        <v>1282</v>
      </c>
      <c r="I24" s="17" t="s">
        <v>1275</v>
      </c>
      <c r="J24" s="55" t="s">
        <v>667</v>
      </c>
      <c r="K24" s="2">
        <f>VLOOKUP(B:B,[2]FALTAN!$C:$C,1,0)</f>
        <v>18317050760845</v>
      </c>
    </row>
    <row r="25" spans="1:11" hidden="1" x14ac:dyDescent="0.2">
      <c r="A25" s="5">
        <v>15</v>
      </c>
      <c r="B25" s="6">
        <v>18317050760846</v>
      </c>
      <c r="C25" s="5" t="s">
        <v>1809</v>
      </c>
      <c r="D25" s="5" t="s">
        <v>1808</v>
      </c>
      <c r="E25" s="3" t="s">
        <v>14</v>
      </c>
      <c r="F25" s="3">
        <v>17</v>
      </c>
      <c r="G25" s="3"/>
      <c r="H25" s="17"/>
      <c r="I25" s="17"/>
      <c r="J25" s="50" t="s">
        <v>581</v>
      </c>
      <c r="K25" s="2">
        <f>VLOOKUP(B:B,[2]FALTAN!$C:$C,1,0)</f>
        <v>18317050760846</v>
      </c>
    </row>
    <row r="26" spans="1:11" ht="38.25" hidden="1" x14ac:dyDescent="0.2">
      <c r="A26" s="5">
        <v>16</v>
      </c>
      <c r="B26" s="6">
        <v>18317050760848</v>
      </c>
      <c r="C26" s="5" t="s">
        <v>1807</v>
      </c>
      <c r="D26" s="5" t="s">
        <v>1806</v>
      </c>
      <c r="E26" s="3" t="s">
        <v>14</v>
      </c>
      <c r="F26" s="3">
        <v>17</v>
      </c>
      <c r="G26" s="3"/>
      <c r="H26" s="3" t="s">
        <v>1688</v>
      </c>
      <c r="I26" s="3" t="s">
        <v>1411</v>
      </c>
      <c r="J26" s="5"/>
      <c r="K26" s="2" t="e">
        <f>VLOOKUP(B:B,[2]FALTAN!$C:$C,1,0)</f>
        <v>#N/A</v>
      </c>
    </row>
    <row r="27" spans="1:11" hidden="1" x14ac:dyDescent="0.2">
      <c r="A27" s="5">
        <v>17</v>
      </c>
      <c r="B27" s="6">
        <v>18317050760850</v>
      </c>
      <c r="C27" s="5" t="s">
        <v>1805</v>
      </c>
      <c r="D27" s="5" t="s">
        <v>1804</v>
      </c>
      <c r="E27" s="3" t="s">
        <v>14</v>
      </c>
      <c r="F27" s="3">
        <v>17</v>
      </c>
      <c r="G27" s="3"/>
      <c r="H27" s="17"/>
      <c r="I27" s="17"/>
      <c r="J27" s="50" t="s">
        <v>581</v>
      </c>
      <c r="K27" s="2">
        <f>VLOOKUP(B:B,[2]FALTAN!$C:$C,1,0)</f>
        <v>18317050760850</v>
      </c>
    </row>
    <row r="28" spans="1:11" ht="38.25" x14ac:dyDescent="0.2">
      <c r="A28" s="5">
        <v>18</v>
      </c>
      <c r="B28" s="6">
        <v>18317050760851</v>
      </c>
      <c r="C28" s="5" t="s">
        <v>1803</v>
      </c>
      <c r="D28" s="5" t="s">
        <v>1802</v>
      </c>
      <c r="E28" s="3" t="s">
        <v>14</v>
      </c>
      <c r="F28" s="3">
        <v>17</v>
      </c>
      <c r="G28" s="3"/>
      <c r="H28" s="3" t="s">
        <v>1688</v>
      </c>
      <c r="I28" s="3" t="s">
        <v>1285</v>
      </c>
      <c r="J28" s="5" t="s">
        <v>1801</v>
      </c>
      <c r="K28" s="2">
        <f>VLOOKUP(B:B,[2]FALTAN!$C:$C,1,0)</f>
        <v>18317050760851</v>
      </c>
    </row>
    <row r="29" spans="1:11" hidden="1" x14ac:dyDescent="0.2">
      <c r="A29" s="5">
        <v>19</v>
      </c>
      <c r="B29" s="6">
        <v>18317050760853</v>
      </c>
      <c r="C29" s="5" t="s">
        <v>1800</v>
      </c>
      <c r="D29" s="5" t="s">
        <v>1799</v>
      </c>
      <c r="E29" s="3" t="s">
        <v>14</v>
      </c>
      <c r="F29" s="3">
        <v>17</v>
      </c>
      <c r="G29" s="3"/>
      <c r="H29" s="3" t="s">
        <v>1282</v>
      </c>
      <c r="I29" s="3" t="s">
        <v>1275</v>
      </c>
      <c r="J29" s="5"/>
      <c r="K29" s="2" t="e">
        <f>VLOOKUP(B:B,[2]FALTAN!$C:$C,1,0)</f>
        <v>#N/A</v>
      </c>
    </row>
    <row r="30" spans="1:11" hidden="1" x14ac:dyDescent="0.2">
      <c r="A30" s="5">
        <v>20</v>
      </c>
      <c r="B30" s="6">
        <v>18317050760854</v>
      </c>
      <c r="C30" s="5" t="s">
        <v>1798</v>
      </c>
      <c r="D30" s="5" t="s">
        <v>1797</v>
      </c>
      <c r="E30" s="3" t="s">
        <v>14</v>
      </c>
      <c r="F30" s="3">
        <v>17</v>
      </c>
      <c r="G30" s="3"/>
      <c r="H30" s="17"/>
      <c r="I30" s="17"/>
      <c r="J30" s="50" t="s">
        <v>1849</v>
      </c>
      <c r="K30" s="2" t="e">
        <f>VLOOKUP(B:B,[2]FALTAN!$C:$C,1,0)</f>
        <v>#N/A</v>
      </c>
    </row>
    <row r="31" spans="1:11" ht="38.25" hidden="1" x14ac:dyDescent="0.2">
      <c r="A31" s="5">
        <v>21</v>
      </c>
      <c r="B31" s="6">
        <v>18317050760856</v>
      </c>
      <c r="C31" s="5" t="s">
        <v>1796</v>
      </c>
      <c r="D31" s="5" t="s">
        <v>1795</v>
      </c>
      <c r="E31" s="3" t="s">
        <v>14</v>
      </c>
      <c r="F31" s="3">
        <v>18</v>
      </c>
      <c r="G31" s="3"/>
      <c r="H31" s="3" t="s">
        <v>1688</v>
      </c>
      <c r="I31" s="3" t="s">
        <v>1285</v>
      </c>
      <c r="J31" s="5" t="s">
        <v>1794</v>
      </c>
      <c r="K31" s="2" t="e">
        <f>VLOOKUP(B:B,[2]FALTAN!$C:$C,1,0)</f>
        <v>#N/A</v>
      </c>
    </row>
    <row r="32" spans="1:11" hidden="1" x14ac:dyDescent="0.2">
      <c r="A32" s="5">
        <v>22</v>
      </c>
      <c r="B32" s="6">
        <v>18317050760857</v>
      </c>
      <c r="C32" s="5" t="s">
        <v>1793</v>
      </c>
      <c r="D32" s="5" t="s">
        <v>1792</v>
      </c>
      <c r="E32" s="3" t="s">
        <v>14</v>
      </c>
      <c r="F32" s="3">
        <v>18</v>
      </c>
      <c r="G32" s="3"/>
      <c r="H32" s="17"/>
      <c r="I32" s="17"/>
      <c r="J32" s="50" t="s">
        <v>581</v>
      </c>
      <c r="K32" s="2">
        <f>VLOOKUP(B:B,[2]FALTAN!$C:$C,1,0)</f>
        <v>18317050760857</v>
      </c>
    </row>
    <row r="33" spans="1:11" x14ac:dyDescent="0.2">
      <c r="A33" s="5">
        <v>23</v>
      </c>
      <c r="B33" s="6">
        <v>18317050760858</v>
      </c>
      <c r="C33" s="5" t="s">
        <v>1791</v>
      </c>
      <c r="D33" s="5" t="s">
        <v>1790</v>
      </c>
      <c r="E33" s="3" t="s">
        <v>14</v>
      </c>
      <c r="F33" s="3">
        <v>17</v>
      </c>
      <c r="G33" s="3"/>
      <c r="H33" s="3" t="s">
        <v>1282</v>
      </c>
      <c r="I33" s="3" t="s">
        <v>1275</v>
      </c>
      <c r="J33" s="5"/>
      <c r="K33" s="2">
        <f>VLOOKUP(B:B,[2]FALTAN!$C:$C,1,0)</f>
        <v>18317050760858</v>
      </c>
    </row>
    <row r="34" spans="1:11" ht="25.5" x14ac:dyDescent="0.2">
      <c r="A34" s="5">
        <v>24</v>
      </c>
      <c r="B34" s="6">
        <v>18317050760859</v>
      </c>
      <c r="C34" s="5" t="s">
        <v>1789</v>
      </c>
      <c r="D34" s="5" t="s">
        <v>1788</v>
      </c>
      <c r="E34" s="3" t="s">
        <v>13</v>
      </c>
      <c r="F34" s="3">
        <v>17</v>
      </c>
      <c r="G34" s="3"/>
      <c r="H34" s="3" t="s">
        <v>1331</v>
      </c>
      <c r="I34" s="3" t="s">
        <v>1787</v>
      </c>
      <c r="J34" s="5"/>
      <c r="K34" s="2">
        <f>VLOOKUP(B:B,[2]FALTAN!$C:$C,1,0)</f>
        <v>18317050760859</v>
      </c>
    </row>
    <row r="35" spans="1:11" ht="25.5" x14ac:dyDescent="0.2">
      <c r="A35" s="5">
        <v>25</v>
      </c>
      <c r="B35" s="6">
        <v>18317050760860</v>
      </c>
      <c r="C35" s="5" t="s">
        <v>1786</v>
      </c>
      <c r="D35" s="5" t="s">
        <v>1785</v>
      </c>
      <c r="E35" s="3" t="s">
        <v>14</v>
      </c>
      <c r="F35" s="3">
        <v>17</v>
      </c>
      <c r="G35" s="3"/>
      <c r="H35" s="3" t="s">
        <v>1269</v>
      </c>
      <c r="I35" s="3" t="s">
        <v>1285</v>
      </c>
      <c r="J35" s="5"/>
      <c r="K35" s="2">
        <f>VLOOKUP(B:B,[2]FALTAN!$C:$C,1,0)</f>
        <v>18317050760860</v>
      </c>
    </row>
    <row r="36" spans="1:11" ht="38.25" hidden="1" x14ac:dyDescent="0.2">
      <c r="A36" s="5">
        <v>26</v>
      </c>
      <c r="B36" s="6">
        <v>18317050760861</v>
      </c>
      <c r="C36" s="5" t="s">
        <v>1784</v>
      </c>
      <c r="D36" s="5" t="s">
        <v>1783</v>
      </c>
      <c r="E36" s="3" t="s">
        <v>14</v>
      </c>
      <c r="F36" s="3">
        <v>18</v>
      </c>
      <c r="G36" s="3"/>
      <c r="H36" s="17" t="s">
        <v>1269</v>
      </c>
      <c r="I36" s="17" t="s">
        <v>1285</v>
      </c>
      <c r="J36" s="55" t="s">
        <v>667</v>
      </c>
      <c r="K36" s="2">
        <f>VLOOKUP(B:B,[2]FALTAN!$C:$C,1,0)</f>
        <v>18317050760861</v>
      </c>
    </row>
    <row r="37" spans="1:11" ht="25.5" x14ac:dyDescent="0.2">
      <c r="A37" s="5">
        <v>27</v>
      </c>
      <c r="B37" s="6">
        <v>18317050760862</v>
      </c>
      <c r="C37" s="5" t="s">
        <v>1782</v>
      </c>
      <c r="D37" s="5" t="s">
        <v>1781</v>
      </c>
      <c r="E37" s="3" t="s">
        <v>14</v>
      </c>
      <c r="F37" s="3">
        <v>17</v>
      </c>
      <c r="G37" s="3"/>
      <c r="H37" s="3" t="s">
        <v>1282</v>
      </c>
      <c r="I37" s="3" t="s">
        <v>1275</v>
      </c>
      <c r="J37" s="5"/>
      <c r="K37" s="2">
        <f>VLOOKUP(B:B,[2]FALTAN!$C:$C,1,0)</f>
        <v>18317050760862</v>
      </c>
    </row>
    <row r="38" spans="1:11" ht="25.5" x14ac:dyDescent="0.2">
      <c r="A38" s="5">
        <v>28</v>
      </c>
      <c r="B38" s="6">
        <v>18317050760864</v>
      </c>
      <c r="C38" s="5" t="s">
        <v>1780</v>
      </c>
      <c r="D38" s="5" t="s">
        <v>1779</v>
      </c>
      <c r="E38" s="3" t="s">
        <v>14</v>
      </c>
      <c r="F38" s="3">
        <v>17</v>
      </c>
      <c r="G38" s="3"/>
      <c r="H38" s="3" t="s">
        <v>1269</v>
      </c>
      <c r="I38" s="3" t="s">
        <v>1672</v>
      </c>
      <c r="J38" s="5"/>
      <c r="K38" s="2">
        <f>VLOOKUP(B:B,[2]FALTAN!$C:$C,1,0)</f>
        <v>18317050760864</v>
      </c>
    </row>
    <row r="39" spans="1:11" hidden="1" x14ac:dyDescent="0.2">
      <c r="A39" s="5">
        <v>29</v>
      </c>
      <c r="B39" s="6">
        <v>18317050760866</v>
      </c>
      <c r="C39" s="5" t="s">
        <v>1778</v>
      </c>
      <c r="D39" s="5" t="s">
        <v>1777</v>
      </c>
      <c r="E39" s="3" t="s">
        <v>14</v>
      </c>
      <c r="F39" s="3">
        <v>17</v>
      </c>
      <c r="G39" s="3"/>
      <c r="H39" s="17"/>
      <c r="I39" s="17"/>
      <c r="J39" s="50" t="s">
        <v>1849</v>
      </c>
      <c r="K39" s="2">
        <f>VLOOKUP(B:B,[2]FALTAN!$C:$C,1,0)</f>
        <v>18317050760866</v>
      </c>
    </row>
    <row r="40" spans="1:11" hidden="1" x14ac:dyDescent="0.2">
      <c r="A40" s="5">
        <v>30</v>
      </c>
      <c r="B40" s="6">
        <v>18317050760867</v>
      </c>
      <c r="C40" s="5" t="s">
        <v>1776</v>
      </c>
      <c r="D40" s="5" t="s">
        <v>1775</v>
      </c>
      <c r="E40" s="3" t="s">
        <v>14</v>
      </c>
      <c r="F40" s="3">
        <v>17</v>
      </c>
      <c r="G40" s="3"/>
      <c r="H40" s="3" t="s">
        <v>1282</v>
      </c>
      <c r="I40" s="3" t="s">
        <v>1275</v>
      </c>
      <c r="J40" s="5"/>
      <c r="K40" s="2" t="e">
        <f>VLOOKUP(B:B,[2]FALTAN!$C:$C,1,0)</f>
        <v>#N/A</v>
      </c>
    </row>
    <row r="41" spans="1:11" hidden="1" x14ac:dyDescent="0.2">
      <c r="A41" s="5">
        <v>31</v>
      </c>
      <c r="B41" s="6">
        <v>18317050760868</v>
      </c>
      <c r="C41" s="5" t="s">
        <v>1774</v>
      </c>
      <c r="D41" s="5" t="s">
        <v>1773</v>
      </c>
      <c r="E41" s="3" t="s">
        <v>14</v>
      </c>
      <c r="F41" s="3">
        <v>17</v>
      </c>
      <c r="G41" s="3"/>
      <c r="H41" s="17"/>
      <c r="I41" s="17"/>
      <c r="J41" s="50" t="s">
        <v>1849</v>
      </c>
      <c r="K41" s="2">
        <f>VLOOKUP(B:B,[2]FALTAN!$C:$C,1,0)</f>
        <v>18317050760868</v>
      </c>
    </row>
    <row r="42" spans="1:11" ht="25.5" hidden="1" x14ac:dyDescent="0.2">
      <c r="A42" s="5">
        <v>32</v>
      </c>
      <c r="B42" s="6">
        <v>18317050760869</v>
      </c>
      <c r="C42" s="5" t="s">
        <v>1772</v>
      </c>
      <c r="D42" s="5" t="s">
        <v>1771</v>
      </c>
      <c r="E42" s="3" t="s">
        <v>14</v>
      </c>
      <c r="F42" s="3">
        <v>17</v>
      </c>
      <c r="G42" s="3"/>
      <c r="H42" s="3" t="s">
        <v>1269</v>
      </c>
      <c r="I42" s="3" t="s">
        <v>1285</v>
      </c>
      <c r="J42" s="5" t="s">
        <v>1770</v>
      </c>
      <c r="K42" s="2" t="e">
        <f>VLOOKUP(B:B,[2]FALTAN!$C:$C,1,0)</f>
        <v>#N/A</v>
      </c>
    </row>
    <row r="43" spans="1:11" ht="25.5" x14ac:dyDescent="0.2">
      <c r="A43" s="5">
        <v>33</v>
      </c>
      <c r="B43" s="6">
        <v>18317050760870</v>
      </c>
      <c r="C43" s="5" t="s">
        <v>1769</v>
      </c>
      <c r="D43" s="5" t="s">
        <v>1768</v>
      </c>
      <c r="E43" s="3" t="s">
        <v>14</v>
      </c>
      <c r="F43" s="3">
        <v>17</v>
      </c>
      <c r="G43" s="3"/>
      <c r="H43" s="3" t="s">
        <v>1331</v>
      </c>
      <c r="I43" s="3" t="s">
        <v>1285</v>
      </c>
      <c r="J43" s="5"/>
      <c r="K43" s="2">
        <f>VLOOKUP(B:B,[2]FALTAN!$C:$C,1,0)</f>
        <v>18317050760870</v>
      </c>
    </row>
    <row r="44" spans="1:11" ht="25.5" x14ac:dyDescent="0.2">
      <c r="A44" s="5">
        <v>34</v>
      </c>
      <c r="B44" s="6">
        <v>18317050760871</v>
      </c>
      <c r="C44" s="5" t="s">
        <v>1767</v>
      </c>
      <c r="D44" s="5" t="s">
        <v>1766</v>
      </c>
      <c r="E44" s="3" t="s">
        <v>14</v>
      </c>
      <c r="F44" s="3">
        <v>17</v>
      </c>
      <c r="G44" s="3"/>
      <c r="H44" s="3" t="s">
        <v>1765</v>
      </c>
      <c r="I44" s="3" t="s">
        <v>1275</v>
      </c>
      <c r="J44" s="5"/>
      <c r="K44" s="2">
        <f>VLOOKUP(B:B,[2]FALTAN!$C:$C,1,0)</f>
        <v>18317050760871</v>
      </c>
    </row>
    <row r="45" spans="1:11" hidden="1" x14ac:dyDescent="0.2">
      <c r="A45" s="5">
        <v>35</v>
      </c>
      <c r="B45" s="6">
        <v>18317050760872</v>
      </c>
      <c r="C45" s="5" t="s">
        <v>1764</v>
      </c>
      <c r="D45" s="5" t="s">
        <v>1763</v>
      </c>
      <c r="E45" s="3" t="s">
        <v>14</v>
      </c>
      <c r="F45" s="3">
        <v>17</v>
      </c>
      <c r="G45" s="3"/>
      <c r="H45" s="17"/>
      <c r="I45" s="17"/>
      <c r="J45" s="50" t="s">
        <v>1849</v>
      </c>
      <c r="K45" s="2">
        <f>VLOOKUP(B:B,[2]FALTAN!$C:$C,1,0)</f>
        <v>18317050760872</v>
      </c>
    </row>
    <row r="46" spans="1:11" ht="25.5" x14ac:dyDescent="0.2">
      <c r="A46" s="5">
        <v>36</v>
      </c>
      <c r="B46" s="6">
        <v>18317050760873</v>
      </c>
      <c r="C46" s="5" t="s">
        <v>1762</v>
      </c>
      <c r="D46" s="5" t="s">
        <v>1761</v>
      </c>
      <c r="E46" s="3" t="s">
        <v>14</v>
      </c>
      <c r="F46" s="3">
        <v>17</v>
      </c>
      <c r="G46" s="3"/>
      <c r="H46" s="3" t="s">
        <v>1282</v>
      </c>
      <c r="I46" s="3" t="s">
        <v>1285</v>
      </c>
      <c r="J46" s="5"/>
      <c r="K46" s="2">
        <f>VLOOKUP(B:B,[2]FALTAN!$C:$C,1,0)</f>
        <v>18317050760873</v>
      </c>
    </row>
    <row r="47" spans="1:11" hidden="1" x14ac:dyDescent="0.2">
      <c r="A47" s="5">
        <v>37</v>
      </c>
      <c r="B47" s="6">
        <v>18317051940633</v>
      </c>
      <c r="C47" s="5" t="s">
        <v>1760</v>
      </c>
      <c r="D47" s="5" t="s">
        <v>1759</v>
      </c>
      <c r="E47" s="3" t="s">
        <v>14</v>
      </c>
      <c r="F47" s="3">
        <v>17</v>
      </c>
      <c r="G47" s="3"/>
      <c r="H47" s="3" t="s">
        <v>1282</v>
      </c>
      <c r="I47" s="3" t="s">
        <v>1275</v>
      </c>
      <c r="J47" s="5"/>
      <c r="K47" s="2" t="e">
        <f>VLOOKUP(B:B,[2]FALTAN!$C:$C,1,0)</f>
        <v>#N/A</v>
      </c>
    </row>
    <row r="48" spans="1:11" ht="25.5" x14ac:dyDescent="0.2">
      <c r="A48" s="5">
        <v>38</v>
      </c>
      <c r="B48" s="6">
        <v>18317050760877</v>
      </c>
      <c r="C48" s="5" t="s">
        <v>1758</v>
      </c>
      <c r="D48" s="5" t="s">
        <v>1757</v>
      </c>
      <c r="E48" s="3" t="s">
        <v>13</v>
      </c>
      <c r="F48" s="3">
        <v>17</v>
      </c>
      <c r="G48" s="3"/>
      <c r="H48" s="3" t="s">
        <v>1269</v>
      </c>
      <c r="I48" s="3" t="s">
        <v>1285</v>
      </c>
      <c r="J48" s="5"/>
      <c r="K48" s="2">
        <f>VLOOKUP(B:B,[2]FALTAN!$C:$C,1,0)</f>
        <v>18317050760877</v>
      </c>
    </row>
    <row r="49" spans="1:11" ht="38.25" x14ac:dyDescent="0.2">
      <c r="A49" s="5">
        <v>39</v>
      </c>
      <c r="B49" s="6">
        <v>18317050760878</v>
      </c>
      <c r="C49" s="5" t="s">
        <v>1756</v>
      </c>
      <c r="D49" s="5" t="s">
        <v>1755</v>
      </c>
      <c r="E49" s="3" t="s">
        <v>14</v>
      </c>
      <c r="F49" s="3">
        <v>17</v>
      </c>
      <c r="G49" s="3"/>
      <c r="H49" s="3" t="s">
        <v>1688</v>
      </c>
      <c r="I49" s="3" t="s">
        <v>1285</v>
      </c>
      <c r="J49" s="5"/>
      <c r="K49" s="2">
        <f>VLOOKUP(B:B,[2]FALTAN!$C:$C,1,0)</f>
        <v>18317050760878</v>
      </c>
    </row>
    <row r="50" spans="1:11" ht="38.25" x14ac:dyDescent="0.2">
      <c r="A50" s="5">
        <v>40</v>
      </c>
      <c r="B50" s="6">
        <v>18317050760879</v>
      </c>
      <c r="C50" s="5" t="s">
        <v>1754</v>
      </c>
      <c r="D50" s="5" t="s">
        <v>1753</v>
      </c>
      <c r="E50" s="3" t="s">
        <v>14</v>
      </c>
      <c r="F50" s="3">
        <v>17</v>
      </c>
      <c r="G50" s="3"/>
      <c r="H50" s="3" t="s">
        <v>1752</v>
      </c>
      <c r="I50" s="3" t="s">
        <v>1275</v>
      </c>
      <c r="J50" s="5"/>
      <c r="K50" s="2">
        <f>VLOOKUP(B:B,[2]FALTAN!$C:$C,1,0)</f>
        <v>18317050760879</v>
      </c>
    </row>
    <row r="51" spans="1:11" ht="38.25" x14ac:dyDescent="0.2">
      <c r="A51" s="5">
        <v>41</v>
      </c>
      <c r="B51" s="6">
        <v>18317050760880</v>
      </c>
      <c r="C51" s="5" t="s">
        <v>1751</v>
      </c>
      <c r="D51" s="5" t="s">
        <v>1750</v>
      </c>
      <c r="E51" s="3" t="s">
        <v>14</v>
      </c>
      <c r="F51" s="3">
        <v>17</v>
      </c>
      <c r="G51" s="3"/>
      <c r="H51" s="3" t="s">
        <v>1688</v>
      </c>
      <c r="I51" s="3" t="s">
        <v>1275</v>
      </c>
      <c r="J51" s="5"/>
      <c r="K51" s="2">
        <f>VLOOKUP(B:B,[2]FALTAN!$C:$C,1,0)</f>
        <v>18317050760880</v>
      </c>
    </row>
    <row r="52" spans="1:11" hidden="1" x14ac:dyDescent="0.2">
      <c r="A52" s="5">
        <v>42</v>
      </c>
      <c r="B52" s="6">
        <v>18317050760881</v>
      </c>
      <c r="C52" s="5" t="s">
        <v>1749</v>
      </c>
      <c r="D52" s="5" t="s">
        <v>1748</v>
      </c>
      <c r="E52" s="3" t="s">
        <v>14</v>
      </c>
      <c r="F52" s="3">
        <v>17</v>
      </c>
      <c r="G52" s="3"/>
      <c r="H52" s="17"/>
      <c r="I52" s="17"/>
      <c r="J52" s="50" t="s">
        <v>1849</v>
      </c>
      <c r="K52" s="2">
        <f>VLOOKUP(B:B,[2]FALTAN!$C:$C,1,0)</f>
        <v>18317050760881</v>
      </c>
    </row>
    <row r="53" spans="1:11" x14ac:dyDescent="0.2">
      <c r="A53" s="5">
        <v>43</v>
      </c>
      <c r="B53" s="6">
        <v>18317050760882</v>
      </c>
      <c r="C53" s="5" t="s">
        <v>1747</v>
      </c>
      <c r="D53" s="5" t="s">
        <v>1746</v>
      </c>
      <c r="E53" s="3" t="s">
        <v>13</v>
      </c>
      <c r="F53" s="3">
        <v>17</v>
      </c>
      <c r="G53" s="3"/>
      <c r="H53" s="3" t="s">
        <v>1282</v>
      </c>
      <c r="I53" s="3" t="s">
        <v>1275</v>
      </c>
      <c r="J53" s="5"/>
      <c r="K53" s="2">
        <f>VLOOKUP(B:B,[2]FALTAN!$C:$C,1,0)</f>
        <v>18317050760882</v>
      </c>
    </row>
  </sheetData>
  <autoFilter ref="A10:K53" xr:uid="{00000000-0001-0000-1000-000000000000}">
    <filterColumn colId="9">
      <colorFilter dxfId="0"/>
    </filterColumn>
    <filterColumn colId="10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filterMode="1">
    <tabColor theme="7" tint="0.39997558519241921"/>
  </sheetPr>
  <dimension ref="A1:K46"/>
  <sheetViews>
    <sheetView topLeftCell="A10" workbookViewId="0">
      <pane xSplit="3" ySplit="1" topLeftCell="F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ColWidth="11.42578125" defaultRowHeight="12.75" x14ac:dyDescent="0.2"/>
  <cols>
    <col min="1" max="1" width="4.140625" style="2" customWidth="1"/>
    <col min="2" max="2" width="15" style="7" bestFit="1" customWidth="1"/>
    <col min="3" max="3" width="51.140625" style="2" customWidth="1"/>
    <col min="4" max="4" width="23.28515625" style="2" bestFit="1" customWidth="1"/>
    <col min="5" max="5" width="9" style="2" customWidth="1"/>
    <col min="6" max="6" width="6.140625" style="2" customWidth="1"/>
    <col min="7" max="7" width="12.7109375" style="2" hidden="1" customWidth="1"/>
    <col min="8" max="8" width="14.42578125" style="66" customWidth="1"/>
    <col min="9" max="9" width="15" style="66" customWidth="1"/>
    <col min="10" max="10" width="31.7109375" style="69" customWidth="1"/>
    <col min="11" max="11" width="11.42578125" style="2" customWidth="1"/>
    <col min="12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</row>
    <row r="4" spans="1:11" ht="15.75" customHeight="1" x14ac:dyDescent="0.2">
      <c r="A4" s="2" t="s">
        <v>2</v>
      </c>
      <c r="B4" s="2"/>
      <c r="D4" s="2" t="s">
        <v>3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1745</v>
      </c>
      <c r="B6" s="2"/>
      <c r="D6" s="2" t="s">
        <v>368</v>
      </c>
    </row>
    <row r="7" spans="1:11" ht="15.75" customHeight="1" x14ac:dyDescent="0.2">
      <c r="A7" s="2" t="s">
        <v>561</v>
      </c>
      <c r="B7" s="2"/>
      <c r="D7" s="2" t="s">
        <v>1744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25.5" x14ac:dyDescent="0.2">
      <c r="A10" s="43" t="s">
        <v>7</v>
      </c>
      <c r="B10" s="44" t="s">
        <v>8</v>
      </c>
      <c r="C10" s="43" t="s">
        <v>9</v>
      </c>
      <c r="D10" s="43" t="s">
        <v>10</v>
      </c>
      <c r="E10" s="43" t="s">
        <v>11</v>
      </c>
      <c r="F10" s="4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1872</v>
      </c>
    </row>
    <row r="11" spans="1:11" s="21" customFormat="1" x14ac:dyDescent="0.2">
      <c r="A11" s="45">
        <v>1</v>
      </c>
      <c r="B11" s="67">
        <v>18317050760883</v>
      </c>
      <c r="C11" s="45" t="s">
        <v>1743</v>
      </c>
      <c r="D11" s="45" t="s">
        <v>1742</v>
      </c>
      <c r="E11" s="68" t="s">
        <v>14</v>
      </c>
      <c r="F11" s="68">
        <v>17</v>
      </c>
      <c r="G11" s="68"/>
      <c r="H11" s="17"/>
      <c r="I11" s="17"/>
      <c r="J11" s="50" t="s">
        <v>1849</v>
      </c>
      <c r="K11" s="21">
        <f>VLOOKUP(B:B,[2]FALTAN!$C:$C,1,0)</f>
        <v>18317050760883</v>
      </c>
    </row>
    <row r="12" spans="1:11" s="21" customFormat="1" ht="38.25" hidden="1" x14ac:dyDescent="0.25">
      <c r="A12" s="45">
        <v>2</v>
      </c>
      <c r="B12" s="67">
        <v>18317050760886</v>
      </c>
      <c r="C12" s="45" t="s">
        <v>1741</v>
      </c>
      <c r="D12" s="45" t="s">
        <v>1740</v>
      </c>
      <c r="E12" s="68" t="s">
        <v>14</v>
      </c>
      <c r="F12" s="68">
        <v>17</v>
      </c>
      <c r="G12" s="68"/>
      <c r="H12" s="52" t="s">
        <v>1282</v>
      </c>
      <c r="I12" s="52" t="s">
        <v>1275</v>
      </c>
      <c r="J12" s="55" t="s">
        <v>667</v>
      </c>
      <c r="K12" s="21" t="e">
        <f>VLOOKUP(B:B,[2]FALTAN!$C:$C,1,0)</f>
        <v>#N/A</v>
      </c>
    </row>
    <row r="13" spans="1:11" s="21" customFormat="1" ht="25.5" hidden="1" x14ac:dyDescent="0.25">
      <c r="A13" s="45">
        <v>3</v>
      </c>
      <c r="B13" s="67">
        <v>18317050760887</v>
      </c>
      <c r="C13" s="45" t="s">
        <v>1739</v>
      </c>
      <c r="D13" s="45" t="s">
        <v>1738</v>
      </c>
      <c r="E13" s="68" t="s">
        <v>14</v>
      </c>
      <c r="F13" s="68">
        <v>18</v>
      </c>
      <c r="G13" s="68"/>
      <c r="H13" s="22" t="s">
        <v>1282</v>
      </c>
      <c r="I13" s="22" t="s">
        <v>1285</v>
      </c>
      <c r="J13" s="24" t="s">
        <v>1411</v>
      </c>
      <c r="K13" s="21" t="e">
        <f>VLOOKUP(B:B,[2]FALTAN!$C:$C,1,0)</f>
        <v>#N/A</v>
      </c>
    </row>
    <row r="14" spans="1:11" s="21" customFormat="1" ht="38.25" x14ac:dyDescent="0.25">
      <c r="A14" s="45">
        <v>4</v>
      </c>
      <c r="B14" s="67">
        <v>18317050760888</v>
      </c>
      <c r="C14" s="45" t="s">
        <v>1737</v>
      </c>
      <c r="D14" s="45" t="s">
        <v>1736</v>
      </c>
      <c r="E14" s="68" t="s">
        <v>14</v>
      </c>
      <c r="F14" s="68">
        <v>17</v>
      </c>
      <c r="G14" s="68"/>
      <c r="H14" s="52" t="s">
        <v>1282</v>
      </c>
      <c r="I14" s="52" t="s">
        <v>1285</v>
      </c>
      <c r="J14" s="55" t="s">
        <v>667</v>
      </c>
      <c r="K14" s="21">
        <f>VLOOKUP(B:B,[2]FALTAN!$C:$C,1,0)</f>
        <v>18317050760888</v>
      </c>
    </row>
    <row r="15" spans="1:11" s="21" customFormat="1" ht="25.5" hidden="1" x14ac:dyDescent="0.25">
      <c r="A15" s="45">
        <v>5</v>
      </c>
      <c r="B15" s="67">
        <v>18317050760889</v>
      </c>
      <c r="C15" s="45" t="s">
        <v>1735</v>
      </c>
      <c r="D15" s="45" t="s">
        <v>1734</v>
      </c>
      <c r="E15" s="68" t="s">
        <v>14</v>
      </c>
      <c r="F15" s="68">
        <v>17</v>
      </c>
      <c r="G15" s="68"/>
      <c r="H15" s="22" t="s">
        <v>1282</v>
      </c>
      <c r="I15" s="22" t="s">
        <v>1285</v>
      </c>
      <c r="J15" s="24"/>
      <c r="K15" s="21" t="e">
        <f>VLOOKUP(B:B,[2]FALTAN!$C:$C,1,0)</f>
        <v>#N/A</v>
      </c>
    </row>
    <row r="16" spans="1:11" s="21" customFormat="1" hidden="1" x14ac:dyDescent="0.25">
      <c r="A16" s="45">
        <v>6</v>
      </c>
      <c r="B16" s="67">
        <v>18317050760890</v>
      </c>
      <c r="C16" s="45" t="s">
        <v>1733</v>
      </c>
      <c r="D16" s="45" t="s">
        <v>1732</v>
      </c>
      <c r="E16" s="68" t="s">
        <v>14</v>
      </c>
      <c r="F16" s="68">
        <v>17</v>
      </c>
      <c r="G16" s="68"/>
      <c r="H16" s="22" t="s">
        <v>1282</v>
      </c>
      <c r="I16" s="22" t="s">
        <v>1275</v>
      </c>
      <c r="J16" s="24"/>
      <c r="K16" s="21" t="e">
        <f>VLOOKUP(B:B,[2]FALTAN!$C:$C,1,0)</f>
        <v>#N/A</v>
      </c>
    </row>
    <row r="17" spans="1:11" s="21" customFormat="1" hidden="1" x14ac:dyDescent="0.25">
      <c r="A17" s="45">
        <v>7</v>
      </c>
      <c r="B17" s="67">
        <v>18317050760891</v>
      </c>
      <c r="C17" s="45" t="s">
        <v>1731</v>
      </c>
      <c r="D17" s="45" t="s">
        <v>1730</v>
      </c>
      <c r="E17" s="68" t="s">
        <v>14</v>
      </c>
      <c r="F17" s="68">
        <v>17</v>
      </c>
      <c r="G17" s="68"/>
      <c r="H17" s="22" t="s">
        <v>1282</v>
      </c>
      <c r="I17" s="22" t="s">
        <v>1275</v>
      </c>
      <c r="J17" s="24"/>
      <c r="K17" s="21" t="e">
        <f>VLOOKUP(B:B,[2]FALTAN!$C:$C,1,0)</f>
        <v>#N/A</v>
      </c>
    </row>
    <row r="18" spans="1:11" s="21" customFormat="1" hidden="1" x14ac:dyDescent="0.25">
      <c r="A18" s="45">
        <v>8</v>
      </c>
      <c r="B18" s="67">
        <v>18317050760892</v>
      </c>
      <c r="C18" s="45" t="s">
        <v>1729</v>
      </c>
      <c r="D18" s="45" t="s">
        <v>1728</v>
      </c>
      <c r="E18" s="68" t="s">
        <v>14</v>
      </c>
      <c r="F18" s="68">
        <v>17</v>
      </c>
      <c r="G18" s="68"/>
      <c r="H18" s="22" t="s">
        <v>1282</v>
      </c>
      <c r="I18" s="22" t="s">
        <v>1275</v>
      </c>
      <c r="J18" s="24"/>
      <c r="K18" s="21" t="e">
        <f>VLOOKUP(B:B,[2]FALTAN!$C:$C,1,0)</f>
        <v>#N/A</v>
      </c>
    </row>
    <row r="19" spans="1:11" s="21" customFormat="1" hidden="1" x14ac:dyDescent="0.25">
      <c r="A19" s="45">
        <v>9</v>
      </c>
      <c r="B19" s="67">
        <v>18317050760893</v>
      </c>
      <c r="C19" s="45" t="s">
        <v>1727</v>
      </c>
      <c r="D19" s="45" t="s">
        <v>1726</v>
      </c>
      <c r="E19" s="68" t="s">
        <v>14</v>
      </c>
      <c r="F19" s="68">
        <v>17</v>
      </c>
      <c r="G19" s="68"/>
      <c r="H19" s="22" t="s">
        <v>1282</v>
      </c>
      <c r="I19" s="22" t="s">
        <v>1275</v>
      </c>
      <c r="J19" s="24"/>
      <c r="K19" s="21" t="e">
        <f>VLOOKUP(B:B,[2]FALTAN!$C:$C,1,0)</f>
        <v>#N/A</v>
      </c>
    </row>
    <row r="20" spans="1:11" s="21" customFormat="1" hidden="1" x14ac:dyDescent="0.25">
      <c r="A20" s="45">
        <v>10</v>
      </c>
      <c r="B20" s="67">
        <v>17317050760673</v>
      </c>
      <c r="C20" s="45" t="s">
        <v>1725</v>
      </c>
      <c r="D20" s="45" t="s">
        <v>1724</v>
      </c>
      <c r="E20" s="68" t="s">
        <v>14</v>
      </c>
      <c r="F20" s="68">
        <v>18</v>
      </c>
      <c r="G20" s="68"/>
      <c r="H20" s="52"/>
      <c r="I20" s="52"/>
      <c r="J20" s="53" t="s">
        <v>581</v>
      </c>
      <c r="K20" s="21" t="e">
        <f>VLOOKUP(B:B,[2]FALTAN!$C:$C,1,0)</f>
        <v>#N/A</v>
      </c>
    </row>
    <row r="21" spans="1:11" s="21" customFormat="1" hidden="1" x14ac:dyDescent="0.25">
      <c r="A21" s="45">
        <v>11</v>
      </c>
      <c r="B21" s="67">
        <v>18317050760895</v>
      </c>
      <c r="C21" s="45" t="s">
        <v>1723</v>
      </c>
      <c r="D21" s="45" t="s">
        <v>1722</v>
      </c>
      <c r="E21" s="68" t="s">
        <v>14</v>
      </c>
      <c r="F21" s="68">
        <v>17</v>
      </c>
      <c r="G21" s="68"/>
      <c r="H21" s="22" t="s">
        <v>1282</v>
      </c>
      <c r="I21" s="22" t="s">
        <v>1275</v>
      </c>
      <c r="J21" s="24"/>
      <c r="K21" s="21" t="e">
        <f>VLOOKUP(B:B,[2]FALTAN!$C:$C,1,0)</f>
        <v>#N/A</v>
      </c>
    </row>
    <row r="22" spans="1:11" s="21" customFormat="1" hidden="1" x14ac:dyDescent="0.25">
      <c r="A22" s="45">
        <v>12</v>
      </c>
      <c r="B22" s="67">
        <v>18317050760897</v>
      </c>
      <c r="C22" s="45" t="s">
        <v>1721</v>
      </c>
      <c r="D22" s="45" t="s">
        <v>1720</v>
      </c>
      <c r="E22" s="68" t="s">
        <v>14</v>
      </c>
      <c r="F22" s="68">
        <v>17</v>
      </c>
      <c r="G22" s="68"/>
      <c r="H22" s="22" t="s">
        <v>1282</v>
      </c>
      <c r="I22" s="22" t="s">
        <v>1275</v>
      </c>
      <c r="J22" s="24"/>
      <c r="K22" s="21" t="e">
        <f>VLOOKUP(B:B,[2]FALTAN!$C:$C,1,0)</f>
        <v>#N/A</v>
      </c>
    </row>
    <row r="23" spans="1:11" s="21" customFormat="1" hidden="1" x14ac:dyDescent="0.25">
      <c r="A23" s="45">
        <v>13</v>
      </c>
      <c r="B23" s="67">
        <v>18317050760898</v>
      </c>
      <c r="C23" s="45" t="s">
        <v>1719</v>
      </c>
      <c r="D23" s="45" t="s">
        <v>1718</v>
      </c>
      <c r="E23" s="68" t="s">
        <v>14</v>
      </c>
      <c r="F23" s="68">
        <v>17</v>
      </c>
      <c r="G23" s="68"/>
      <c r="H23" s="52"/>
      <c r="I23" s="52"/>
      <c r="J23" s="53" t="s">
        <v>581</v>
      </c>
      <c r="K23" s="21" t="e">
        <f>VLOOKUP(B:B,[2]FALTAN!$C:$C,1,0)</f>
        <v>#N/A</v>
      </c>
    </row>
    <row r="24" spans="1:11" s="21" customFormat="1" ht="25.5" hidden="1" x14ac:dyDescent="0.25">
      <c r="A24" s="45">
        <v>14</v>
      </c>
      <c r="B24" s="67">
        <v>18317050760899</v>
      </c>
      <c r="C24" s="45" t="s">
        <v>1717</v>
      </c>
      <c r="D24" s="45" t="s">
        <v>1716</v>
      </c>
      <c r="E24" s="68" t="s">
        <v>14</v>
      </c>
      <c r="F24" s="68">
        <v>17</v>
      </c>
      <c r="G24" s="68"/>
      <c r="H24" s="22" t="s">
        <v>1282</v>
      </c>
      <c r="I24" s="22" t="s">
        <v>1285</v>
      </c>
      <c r="J24" s="24" t="s">
        <v>1715</v>
      </c>
      <c r="K24" s="21" t="e">
        <f>VLOOKUP(B:B,[2]FALTAN!$C:$C,1,0)</f>
        <v>#N/A</v>
      </c>
    </row>
    <row r="25" spans="1:11" s="21" customFormat="1" hidden="1" x14ac:dyDescent="0.25">
      <c r="A25" s="45">
        <v>15</v>
      </c>
      <c r="B25" s="67">
        <v>18317050760907</v>
      </c>
      <c r="C25" s="45" t="s">
        <v>1714</v>
      </c>
      <c r="D25" s="45" t="s">
        <v>1713</v>
      </c>
      <c r="E25" s="68" t="s">
        <v>14</v>
      </c>
      <c r="F25" s="68">
        <v>17</v>
      </c>
      <c r="G25" s="68"/>
      <c r="H25" s="22" t="s">
        <v>1282</v>
      </c>
      <c r="I25" s="22" t="s">
        <v>1275</v>
      </c>
      <c r="J25" s="24"/>
      <c r="K25" s="21" t="e">
        <f>VLOOKUP(B:B,[2]FALTAN!$C:$C,1,0)</f>
        <v>#N/A</v>
      </c>
    </row>
    <row r="26" spans="1:11" s="21" customFormat="1" x14ac:dyDescent="0.25">
      <c r="A26" s="45">
        <v>16</v>
      </c>
      <c r="B26" s="67">
        <v>17317050760641</v>
      </c>
      <c r="C26" s="45" t="s">
        <v>1712</v>
      </c>
      <c r="D26" s="45" t="s">
        <v>1711</v>
      </c>
      <c r="E26" s="68" t="s">
        <v>14</v>
      </c>
      <c r="F26" s="68">
        <v>20</v>
      </c>
      <c r="G26" s="68"/>
      <c r="H26" s="52"/>
      <c r="I26" s="52"/>
      <c r="J26" s="53" t="s">
        <v>581</v>
      </c>
      <c r="K26" s="21">
        <f>VLOOKUP(B:B,[2]FALTAN!$C:$C,1,0)</f>
        <v>17317050760641</v>
      </c>
    </row>
    <row r="27" spans="1:11" s="21" customFormat="1" ht="38.25" hidden="1" x14ac:dyDescent="0.25">
      <c r="A27" s="45">
        <v>17</v>
      </c>
      <c r="B27" s="67">
        <v>18317050760909</v>
      </c>
      <c r="C27" s="45" t="s">
        <v>1710</v>
      </c>
      <c r="D27" s="45" t="s">
        <v>1709</v>
      </c>
      <c r="E27" s="68" t="s">
        <v>14</v>
      </c>
      <c r="F27" s="68">
        <v>17</v>
      </c>
      <c r="G27" s="68"/>
      <c r="H27" s="22" t="s">
        <v>1688</v>
      </c>
      <c r="I27" s="22" t="s">
        <v>1285</v>
      </c>
      <c r="J27" s="24"/>
      <c r="K27" s="21" t="e">
        <f>VLOOKUP(B:B,[2]FALTAN!$C:$C,1,0)</f>
        <v>#N/A</v>
      </c>
    </row>
    <row r="28" spans="1:11" s="21" customFormat="1" x14ac:dyDescent="0.25">
      <c r="A28" s="45">
        <v>18</v>
      </c>
      <c r="B28" s="67">
        <v>18317050760910</v>
      </c>
      <c r="C28" s="45" t="s">
        <v>1708</v>
      </c>
      <c r="D28" s="45" t="s">
        <v>1707</v>
      </c>
      <c r="E28" s="68" t="s">
        <v>14</v>
      </c>
      <c r="F28" s="68">
        <v>18</v>
      </c>
      <c r="G28" s="68"/>
      <c r="H28" s="52"/>
      <c r="I28" s="52"/>
      <c r="J28" s="53" t="s">
        <v>581</v>
      </c>
      <c r="K28" s="21">
        <f>VLOOKUP(B:B,[2]FALTAN!$C:$C,1,0)</f>
        <v>18317050760910</v>
      </c>
    </row>
    <row r="29" spans="1:11" s="21" customFormat="1" x14ac:dyDescent="0.2">
      <c r="A29" s="45">
        <v>19</v>
      </c>
      <c r="B29" s="67">
        <v>18317050760911</v>
      </c>
      <c r="C29" s="45" t="s">
        <v>1706</v>
      </c>
      <c r="D29" s="45" t="s">
        <v>1705</v>
      </c>
      <c r="E29" s="68" t="s">
        <v>14</v>
      </c>
      <c r="F29" s="68">
        <v>17</v>
      </c>
      <c r="G29" s="68"/>
      <c r="H29" s="17"/>
      <c r="I29" s="17"/>
      <c r="J29" s="50" t="s">
        <v>1849</v>
      </c>
      <c r="K29" s="21">
        <f>VLOOKUP(B:B,[2]FALTAN!$C:$C,1,0)</f>
        <v>18317050760911</v>
      </c>
    </row>
    <row r="30" spans="1:11" s="21" customFormat="1" hidden="1" x14ac:dyDescent="0.25">
      <c r="A30" s="45">
        <v>20</v>
      </c>
      <c r="B30" s="67">
        <v>18317050760913</v>
      </c>
      <c r="C30" s="45" t="s">
        <v>1704</v>
      </c>
      <c r="D30" s="45" t="s">
        <v>1703</v>
      </c>
      <c r="E30" s="68" t="s">
        <v>14</v>
      </c>
      <c r="F30" s="68">
        <v>17</v>
      </c>
      <c r="G30" s="68"/>
      <c r="H30" s="22" t="s">
        <v>1282</v>
      </c>
      <c r="I30" s="22" t="s">
        <v>1275</v>
      </c>
      <c r="J30" s="24"/>
      <c r="K30" s="21" t="e">
        <f>VLOOKUP(B:B,[2]FALTAN!$C:$C,1,0)</f>
        <v>#N/A</v>
      </c>
    </row>
    <row r="31" spans="1:11" s="21" customFormat="1" hidden="1" x14ac:dyDescent="0.25">
      <c r="A31" s="45">
        <v>21</v>
      </c>
      <c r="B31" s="67">
        <v>18317050760914</v>
      </c>
      <c r="C31" s="45" t="s">
        <v>1702</v>
      </c>
      <c r="D31" s="45" t="s">
        <v>1701</v>
      </c>
      <c r="E31" s="68" t="s">
        <v>14</v>
      </c>
      <c r="F31" s="68">
        <v>17</v>
      </c>
      <c r="G31" s="68"/>
      <c r="H31" s="22" t="s">
        <v>1282</v>
      </c>
      <c r="I31" s="22" t="s">
        <v>1275</v>
      </c>
      <c r="J31" s="24"/>
      <c r="K31" s="21" t="e">
        <f>VLOOKUP(B:B,[2]FALTAN!$C:$C,1,0)</f>
        <v>#N/A</v>
      </c>
    </row>
    <row r="32" spans="1:11" s="21" customFormat="1" hidden="1" x14ac:dyDescent="0.25">
      <c r="A32" s="45">
        <v>22</v>
      </c>
      <c r="B32" s="67">
        <v>18317050760915</v>
      </c>
      <c r="C32" s="45" t="s">
        <v>1700</v>
      </c>
      <c r="D32" s="45" t="s">
        <v>1699</v>
      </c>
      <c r="E32" s="68" t="s">
        <v>14</v>
      </c>
      <c r="F32" s="68">
        <v>17</v>
      </c>
      <c r="G32" s="68"/>
      <c r="H32" s="22" t="s">
        <v>1282</v>
      </c>
      <c r="I32" s="22" t="s">
        <v>1275</v>
      </c>
      <c r="J32" s="24"/>
      <c r="K32" s="21" t="e">
        <f>VLOOKUP(B:B,[2]FALTAN!$C:$C,1,0)</f>
        <v>#N/A</v>
      </c>
    </row>
    <row r="33" spans="1:11" s="21" customFormat="1" hidden="1" x14ac:dyDescent="0.25">
      <c r="A33" s="45">
        <v>23</v>
      </c>
      <c r="B33" s="67">
        <v>18317050760917</v>
      </c>
      <c r="C33" s="45" t="s">
        <v>1698</v>
      </c>
      <c r="D33" s="45" t="s">
        <v>1697</v>
      </c>
      <c r="E33" s="68" t="s">
        <v>14</v>
      </c>
      <c r="F33" s="68">
        <v>17</v>
      </c>
      <c r="G33" s="68"/>
      <c r="H33" s="52"/>
      <c r="I33" s="52"/>
      <c r="J33" s="53" t="s">
        <v>581</v>
      </c>
      <c r="K33" s="21" t="e">
        <f>VLOOKUP(B:B,[2]FALTAN!$C:$C,1,0)</f>
        <v>#N/A</v>
      </c>
    </row>
    <row r="34" spans="1:11" s="21" customFormat="1" ht="38.25" hidden="1" x14ac:dyDescent="0.25">
      <c r="A34" s="45">
        <v>24</v>
      </c>
      <c r="B34" s="67">
        <v>18317050760919</v>
      </c>
      <c r="C34" s="45" t="s">
        <v>1696</v>
      </c>
      <c r="D34" s="45" t="s">
        <v>1695</v>
      </c>
      <c r="E34" s="68" t="s">
        <v>14</v>
      </c>
      <c r="F34" s="68">
        <v>17</v>
      </c>
      <c r="G34" s="68"/>
      <c r="H34" s="22" t="s">
        <v>1677</v>
      </c>
      <c r="I34" s="22" t="s">
        <v>1275</v>
      </c>
      <c r="J34" s="24"/>
      <c r="K34" s="21" t="e">
        <f>VLOOKUP(B:B,[2]FALTAN!$C:$C,1,0)</f>
        <v>#N/A</v>
      </c>
    </row>
    <row r="35" spans="1:11" s="21" customFormat="1" hidden="1" x14ac:dyDescent="0.2">
      <c r="A35" s="45">
        <v>25</v>
      </c>
      <c r="B35" s="67">
        <v>18317050760920</v>
      </c>
      <c r="C35" s="45" t="s">
        <v>1694</v>
      </c>
      <c r="D35" s="45" t="s">
        <v>1693</v>
      </c>
      <c r="E35" s="68" t="s">
        <v>14</v>
      </c>
      <c r="F35" s="68">
        <v>17</v>
      </c>
      <c r="G35" s="68"/>
      <c r="H35" s="17"/>
      <c r="I35" s="17"/>
      <c r="J35" s="50" t="s">
        <v>1849</v>
      </c>
      <c r="K35" s="21" t="e">
        <f>VLOOKUP(B:B,[2]FALTAN!$C:$C,1,0)</f>
        <v>#N/A</v>
      </c>
    </row>
    <row r="36" spans="1:11" s="21" customFormat="1" hidden="1" x14ac:dyDescent="0.25">
      <c r="A36" s="45">
        <v>26</v>
      </c>
      <c r="B36" s="67">
        <v>18317050760921</v>
      </c>
      <c r="C36" s="45" t="s">
        <v>1692</v>
      </c>
      <c r="D36" s="45" t="s">
        <v>1691</v>
      </c>
      <c r="E36" s="68" t="s">
        <v>14</v>
      </c>
      <c r="F36" s="68">
        <v>17</v>
      </c>
      <c r="G36" s="68"/>
      <c r="H36" s="22" t="s">
        <v>1282</v>
      </c>
      <c r="I36" s="22" t="s">
        <v>1275</v>
      </c>
      <c r="J36" s="24"/>
      <c r="K36" s="21" t="e">
        <f>VLOOKUP(B:B,[2]FALTAN!$C:$C,1,0)</f>
        <v>#N/A</v>
      </c>
    </row>
    <row r="37" spans="1:11" s="21" customFormat="1" ht="38.25" hidden="1" x14ac:dyDescent="0.25">
      <c r="A37" s="45">
        <v>27</v>
      </c>
      <c r="B37" s="67">
        <v>18317050760922</v>
      </c>
      <c r="C37" s="45" t="s">
        <v>1690</v>
      </c>
      <c r="D37" s="45" t="s">
        <v>1689</v>
      </c>
      <c r="E37" s="68" t="s">
        <v>14</v>
      </c>
      <c r="F37" s="68">
        <v>17</v>
      </c>
      <c r="G37" s="68"/>
      <c r="H37" s="22" t="s">
        <v>1688</v>
      </c>
      <c r="I37" s="22" t="s">
        <v>1275</v>
      </c>
      <c r="J37" s="24"/>
      <c r="K37" s="21" t="e">
        <f>VLOOKUP(B:B,[2]FALTAN!$C:$C,1,0)</f>
        <v>#N/A</v>
      </c>
    </row>
    <row r="38" spans="1:11" s="21" customFormat="1" hidden="1" x14ac:dyDescent="0.2">
      <c r="A38" s="45">
        <v>28</v>
      </c>
      <c r="B38" s="67">
        <v>18317050760924</v>
      </c>
      <c r="C38" s="45" t="s">
        <v>1687</v>
      </c>
      <c r="D38" s="45" t="s">
        <v>1686</v>
      </c>
      <c r="E38" s="68" t="s">
        <v>14</v>
      </c>
      <c r="F38" s="68">
        <v>17</v>
      </c>
      <c r="G38" s="68"/>
      <c r="H38" s="17"/>
      <c r="I38" s="17"/>
      <c r="J38" s="50" t="s">
        <v>1849</v>
      </c>
      <c r="K38" s="21" t="e">
        <f>VLOOKUP(B:B,[2]FALTAN!$C:$C,1,0)</f>
        <v>#N/A</v>
      </c>
    </row>
    <row r="39" spans="1:11" s="21" customFormat="1" ht="25.5" hidden="1" x14ac:dyDescent="0.25">
      <c r="A39" s="45">
        <v>29</v>
      </c>
      <c r="B39" s="67">
        <v>18317050760925</v>
      </c>
      <c r="C39" s="45" t="s">
        <v>1685</v>
      </c>
      <c r="D39" s="45" t="s">
        <v>1684</v>
      </c>
      <c r="E39" s="68" t="s">
        <v>14</v>
      </c>
      <c r="F39" s="68">
        <v>17</v>
      </c>
      <c r="G39" s="68"/>
      <c r="H39" s="22" t="s">
        <v>1282</v>
      </c>
      <c r="I39" s="22" t="s">
        <v>1285</v>
      </c>
      <c r="J39" s="24"/>
      <c r="K39" s="21" t="e">
        <f>VLOOKUP(B:B,[2]FALTAN!$C:$C,1,0)</f>
        <v>#N/A</v>
      </c>
    </row>
    <row r="40" spans="1:11" s="21" customFormat="1" ht="38.25" hidden="1" x14ac:dyDescent="0.25">
      <c r="A40" s="45">
        <v>30</v>
      </c>
      <c r="B40" s="67">
        <v>18317050760927</v>
      </c>
      <c r="C40" s="45" t="s">
        <v>1683</v>
      </c>
      <c r="D40" s="45" t="s">
        <v>1682</v>
      </c>
      <c r="E40" s="68" t="s">
        <v>13</v>
      </c>
      <c r="F40" s="68">
        <v>18</v>
      </c>
      <c r="G40" s="68"/>
      <c r="H40" s="22" t="s">
        <v>1292</v>
      </c>
      <c r="I40" s="22" t="s">
        <v>1275</v>
      </c>
      <c r="J40" s="24"/>
      <c r="K40" s="21" t="e">
        <f>VLOOKUP(B:B,[2]FALTAN!$C:$C,1,0)</f>
        <v>#N/A</v>
      </c>
    </row>
    <row r="41" spans="1:11" s="21" customFormat="1" hidden="1" x14ac:dyDescent="0.25">
      <c r="A41" s="45">
        <v>31</v>
      </c>
      <c r="B41" s="67">
        <v>18317050760928</v>
      </c>
      <c r="C41" s="45" t="s">
        <v>1681</v>
      </c>
      <c r="D41" s="45" t="s">
        <v>1680</v>
      </c>
      <c r="E41" s="68" t="s">
        <v>14</v>
      </c>
      <c r="F41" s="68">
        <v>17</v>
      </c>
      <c r="G41" s="68"/>
      <c r="H41" s="52"/>
      <c r="I41" s="52"/>
      <c r="J41" s="53" t="s">
        <v>581</v>
      </c>
      <c r="K41" s="21" t="e">
        <f>VLOOKUP(B:B,[2]FALTAN!$C:$C,1,0)</f>
        <v>#N/A</v>
      </c>
    </row>
    <row r="42" spans="1:11" s="21" customFormat="1" ht="38.25" hidden="1" x14ac:dyDescent="0.25">
      <c r="A42" s="45">
        <v>32</v>
      </c>
      <c r="B42" s="67">
        <v>18317050760929</v>
      </c>
      <c r="C42" s="45" t="s">
        <v>1679</v>
      </c>
      <c r="D42" s="45" t="s">
        <v>1678</v>
      </c>
      <c r="E42" s="68" t="s">
        <v>14</v>
      </c>
      <c r="F42" s="68">
        <v>17</v>
      </c>
      <c r="G42" s="68"/>
      <c r="H42" s="52" t="s">
        <v>1677</v>
      </c>
      <c r="I42" s="52"/>
      <c r="J42" s="55" t="s">
        <v>667</v>
      </c>
      <c r="K42" s="21" t="e">
        <f>VLOOKUP(B:B,[2]FALTAN!$C:$C,1,0)</f>
        <v>#N/A</v>
      </c>
    </row>
    <row r="43" spans="1:11" s="21" customFormat="1" x14ac:dyDescent="0.25">
      <c r="A43" s="45">
        <v>33</v>
      </c>
      <c r="B43" s="67">
        <v>18317050760930</v>
      </c>
      <c r="C43" s="45" t="s">
        <v>1676</v>
      </c>
      <c r="D43" s="45" t="s">
        <v>1675</v>
      </c>
      <c r="E43" s="68" t="s">
        <v>14</v>
      </c>
      <c r="F43" s="68">
        <v>17</v>
      </c>
      <c r="G43" s="68"/>
      <c r="H43" s="52"/>
      <c r="I43" s="52"/>
      <c r="J43" s="53" t="s">
        <v>581</v>
      </c>
      <c r="K43" s="21">
        <f>VLOOKUP(B:B,[2]FALTAN!$C:$C,1,0)</f>
        <v>18317050760930</v>
      </c>
    </row>
    <row r="44" spans="1:11" s="21" customFormat="1" ht="25.5" hidden="1" x14ac:dyDescent="0.25">
      <c r="A44" s="45">
        <v>34</v>
      </c>
      <c r="B44" s="67">
        <v>18317050760932</v>
      </c>
      <c r="C44" s="45" t="s">
        <v>1674</v>
      </c>
      <c r="D44" s="45" t="s">
        <v>1673</v>
      </c>
      <c r="E44" s="68" t="s">
        <v>14</v>
      </c>
      <c r="F44" s="68">
        <v>17</v>
      </c>
      <c r="G44" s="68"/>
      <c r="H44" s="22" t="s">
        <v>1282</v>
      </c>
      <c r="I44" s="22" t="s">
        <v>1285</v>
      </c>
      <c r="J44" s="24" t="s">
        <v>1672</v>
      </c>
      <c r="K44" s="21" t="e">
        <f>VLOOKUP(B:B,[2]FALTAN!$C:$C,1,0)</f>
        <v>#N/A</v>
      </c>
    </row>
    <row r="45" spans="1:11" s="21" customFormat="1" ht="25.5" hidden="1" x14ac:dyDescent="0.25">
      <c r="A45" s="45">
        <v>35</v>
      </c>
      <c r="B45" s="67">
        <v>18317050760934</v>
      </c>
      <c r="C45" s="45" t="s">
        <v>1671</v>
      </c>
      <c r="D45" s="45" t="s">
        <v>1670</v>
      </c>
      <c r="E45" s="68" t="s">
        <v>14</v>
      </c>
      <c r="F45" s="68">
        <v>17</v>
      </c>
      <c r="G45" s="68"/>
      <c r="H45" s="22" t="s">
        <v>1282</v>
      </c>
      <c r="I45" s="22" t="s">
        <v>1285</v>
      </c>
      <c r="J45" s="24"/>
      <c r="K45" s="21" t="e">
        <f>VLOOKUP(B:B,[2]FALTAN!$C:$C,1,0)</f>
        <v>#N/A</v>
      </c>
    </row>
    <row r="46" spans="1:11" s="21" customFormat="1" hidden="1" x14ac:dyDescent="0.25">
      <c r="A46" s="45">
        <v>36</v>
      </c>
      <c r="B46" s="67">
        <v>18317050760935</v>
      </c>
      <c r="C46" s="45" t="s">
        <v>1669</v>
      </c>
      <c r="D46" s="45" t="s">
        <v>1668</v>
      </c>
      <c r="E46" s="68" t="s">
        <v>14</v>
      </c>
      <c r="F46" s="68">
        <v>17</v>
      </c>
      <c r="G46" s="68"/>
      <c r="H46" s="22" t="s">
        <v>1282</v>
      </c>
      <c r="I46" s="22" t="s">
        <v>1275</v>
      </c>
      <c r="J46" s="24"/>
      <c r="K46" s="21" t="e">
        <f>VLOOKUP(B:B,[2]FALTAN!$C:$C,1,0)</f>
        <v>#N/A</v>
      </c>
    </row>
  </sheetData>
  <autoFilter ref="A10:K46" xr:uid="{00000000-0001-0000-1100-000000000000}">
    <filterColumn colId="10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F37CD-0401-408E-8142-27394DA37A7F}">
  <sheetPr>
    <tabColor rgb="FFFFFF00"/>
  </sheetPr>
  <dimension ref="A1:C224"/>
  <sheetViews>
    <sheetView tabSelected="1" workbookViewId="0">
      <pane xSplit="1" ySplit="3" topLeftCell="B4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E6" sqref="E6"/>
    </sheetView>
  </sheetViews>
  <sheetFormatPr baseColWidth="10" defaultRowHeight="15" x14ac:dyDescent="0.25"/>
  <cols>
    <col min="1" max="1" width="16.28515625" style="7" customWidth="1"/>
    <col min="2" max="2" width="37.42578125" customWidth="1"/>
  </cols>
  <sheetData>
    <row r="1" spans="1:3" x14ac:dyDescent="0.25">
      <c r="A1" s="109" t="s">
        <v>1878</v>
      </c>
      <c r="B1" s="109"/>
      <c r="C1" s="109"/>
    </row>
    <row r="2" spans="1:3" x14ac:dyDescent="0.25">
      <c r="A2" s="110"/>
      <c r="B2" s="110"/>
      <c r="C2" s="110"/>
    </row>
    <row r="3" spans="1:3" x14ac:dyDescent="0.25">
      <c r="A3" s="92" t="s">
        <v>1877</v>
      </c>
      <c r="B3" s="93" t="s">
        <v>1876</v>
      </c>
      <c r="C3" s="93" t="s">
        <v>1859</v>
      </c>
    </row>
    <row r="4" spans="1:3" x14ac:dyDescent="0.25">
      <c r="A4" s="94">
        <v>18317050760005</v>
      </c>
      <c r="B4" s="93" t="s">
        <v>803</v>
      </c>
      <c r="C4" s="93" t="s">
        <v>1860</v>
      </c>
    </row>
    <row r="5" spans="1:3" x14ac:dyDescent="0.25">
      <c r="A5" s="94">
        <v>17317050760168</v>
      </c>
      <c r="B5" s="93" t="s">
        <v>789</v>
      </c>
      <c r="C5" s="93" t="s">
        <v>1860</v>
      </c>
    </row>
    <row r="6" spans="1:3" x14ac:dyDescent="0.25">
      <c r="A6" s="94">
        <v>18317050760014</v>
      </c>
      <c r="B6" s="93" t="s">
        <v>785</v>
      </c>
      <c r="C6" s="93" t="s">
        <v>1860</v>
      </c>
    </row>
    <row r="7" spans="1:3" x14ac:dyDescent="0.25">
      <c r="A7" s="94">
        <v>18317050760016</v>
      </c>
      <c r="B7" s="93" t="s">
        <v>781</v>
      </c>
      <c r="C7" s="93" t="s">
        <v>1860</v>
      </c>
    </row>
    <row r="8" spans="1:3" x14ac:dyDescent="0.25">
      <c r="A8" s="94">
        <v>18317050760022</v>
      </c>
      <c r="B8" s="93" t="s">
        <v>767</v>
      </c>
      <c r="C8" s="93" t="s">
        <v>1860</v>
      </c>
    </row>
    <row r="9" spans="1:3" x14ac:dyDescent="0.25">
      <c r="A9" s="94">
        <v>18317050760125</v>
      </c>
      <c r="B9" s="93" t="s">
        <v>761</v>
      </c>
      <c r="C9" s="93" t="s">
        <v>1860</v>
      </c>
    </row>
    <row r="10" spans="1:3" x14ac:dyDescent="0.25">
      <c r="A10" s="94">
        <v>18317050760027</v>
      </c>
      <c r="B10" s="93" t="s">
        <v>753</v>
      </c>
      <c r="C10" s="93" t="s">
        <v>1860</v>
      </c>
    </row>
    <row r="11" spans="1:3" x14ac:dyDescent="0.25">
      <c r="A11" s="94">
        <v>18317050760031</v>
      </c>
      <c r="B11" s="93" t="s">
        <v>744</v>
      </c>
      <c r="C11" s="93" t="s">
        <v>1860</v>
      </c>
    </row>
    <row r="12" spans="1:3" x14ac:dyDescent="0.25">
      <c r="A12" s="94">
        <v>17317050760239</v>
      </c>
      <c r="B12" s="93" t="s">
        <v>733</v>
      </c>
      <c r="C12" s="93" t="s">
        <v>1860</v>
      </c>
    </row>
    <row r="13" spans="1:3" x14ac:dyDescent="0.25">
      <c r="A13" s="95">
        <v>18317050760045</v>
      </c>
      <c r="B13" s="93" t="s">
        <v>708</v>
      </c>
      <c r="C13" s="93" t="s">
        <v>1860</v>
      </c>
    </row>
    <row r="14" spans="1:3" x14ac:dyDescent="0.25">
      <c r="A14" s="95">
        <v>18317050760048</v>
      </c>
      <c r="B14" s="93" t="s">
        <v>702</v>
      </c>
      <c r="C14" s="93" t="s">
        <v>1860</v>
      </c>
    </row>
    <row r="15" spans="1:3" x14ac:dyDescent="0.25">
      <c r="A15" s="95">
        <v>18317050760055</v>
      </c>
      <c r="B15" s="93" t="s">
        <v>917</v>
      </c>
      <c r="C15" s="93" t="s">
        <v>1861</v>
      </c>
    </row>
    <row r="16" spans="1:3" x14ac:dyDescent="0.25">
      <c r="A16" s="95">
        <v>18317050760076</v>
      </c>
      <c r="B16" s="93" t="s">
        <v>871</v>
      </c>
      <c r="C16" s="93" t="s">
        <v>1861</v>
      </c>
    </row>
    <row r="17" spans="1:3" x14ac:dyDescent="0.25">
      <c r="A17" s="95">
        <v>18317050760082</v>
      </c>
      <c r="B17" s="93" t="s">
        <v>860</v>
      </c>
      <c r="C17" s="93" t="s">
        <v>1861</v>
      </c>
    </row>
    <row r="18" spans="1:3" x14ac:dyDescent="0.25">
      <c r="A18" s="95">
        <v>17317050760084</v>
      </c>
      <c r="B18" s="93" t="s">
        <v>852</v>
      </c>
      <c r="C18" s="93" t="s">
        <v>1861</v>
      </c>
    </row>
    <row r="19" spans="1:3" x14ac:dyDescent="0.25">
      <c r="A19" s="95">
        <v>18317050760106</v>
      </c>
      <c r="B19" s="93" t="s">
        <v>1028</v>
      </c>
      <c r="C19" s="93" t="s">
        <v>1862</v>
      </c>
    </row>
    <row r="20" spans="1:3" x14ac:dyDescent="0.25">
      <c r="A20" s="95">
        <v>18317050760110</v>
      </c>
      <c r="B20" s="93" t="s">
        <v>1019</v>
      </c>
      <c r="C20" s="93" t="s">
        <v>1862</v>
      </c>
    </row>
    <row r="21" spans="1:3" x14ac:dyDescent="0.25">
      <c r="A21" s="95">
        <v>18317050760117</v>
      </c>
      <c r="B21" s="93" t="s">
        <v>1003</v>
      </c>
      <c r="C21" s="93" t="s">
        <v>1862</v>
      </c>
    </row>
    <row r="22" spans="1:3" x14ac:dyDescent="0.25">
      <c r="A22" s="95">
        <v>18317050760121</v>
      </c>
      <c r="B22" s="93" t="s">
        <v>993</v>
      </c>
      <c r="C22" s="93" t="s">
        <v>1862</v>
      </c>
    </row>
    <row r="23" spans="1:3" x14ac:dyDescent="0.25">
      <c r="A23" s="95">
        <v>18317050760124</v>
      </c>
      <c r="B23" s="93" t="s">
        <v>989</v>
      </c>
      <c r="C23" s="93" t="s">
        <v>1862</v>
      </c>
    </row>
    <row r="24" spans="1:3" x14ac:dyDescent="0.25">
      <c r="A24" s="95">
        <v>18317050760756</v>
      </c>
      <c r="B24" s="93" t="s">
        <v>972</v>
      </c>
      <c r="C24" s="93" t="s">
        <v>1862</v>
      </c>
    </row>
    <row r="25" spans="1:3" x14ac:dyDescent="0.25">
      <c r="A25" s="95">
        <v>18317050760132</v>
      </c>
      <c r="B25" s="93" t="s">
        <v>967</v>
      </c>
      <c r="C25" s="93" t="s">
        <v>1862</v>
      </c>
    </row>
    <row r="26" spans="1:3" x14ac:dyDescent="0.25">
      <c r="A26" s="95">
        <v>18317050760141</v>
      </c>
      <c r="B26" s="93" t="s">
        <v>947</v>
      </c>
      <c r="C26" s="93" t="s">
        <v>1862</v>
      </c>
    </row>
    <row r="27" spans="1:3" x14ac:dyDescent="0.25">
      <c r="A27" s="95">
        <v>18317050760142</v>
      </c>
      <c r="B27" s="93" t="s">
        <v>945</v>
      </c>
      <c r="C27" s="93" t="s">
        <v>1862</v>
      </c>
    </row>
    <row r="28" spans="1:3" x14ac:dyDescent="0.25">
      <c r="A28" s="95">
        <v>18317050760147</v>
      </c>
      <c r="B28" s="93" t="s">
        <v>934</v>
      </c>
      <c r="C28" s="93" t="s">
        <v>1862</v>
      </c>
    </row>
    <row r="29" spans="1:3" x14ac:dyDescent="0.25">
      <c r="A29" s="95">
        <v>18317050760150</v>
      </c>
      <c r="B29" s="93" t="s">
        <v>928</v>
      </c>
      <c r="C29" s="93" t="s">
        <v>1862</v>
      </c>
    </row>
    <row r="30" spans="1:3" x14ac:dyDescent="0.25">
      <c r="A30" s="96">
        <v>18317050760160</v>
      </c>
      <c r="B30" s="97" t="s">
        <v>1123</v>
      </c>
      <c r="C30" s="93" t="s">
        <v>1863</v>
      </c>
    </row>
    <row r="31" spans="1:3" x14ac:dyDescent="0.25">
      <c r="A31" s="96">
        <v>18317050760164</v>
      </c>
      <c r="B31" s="97" t="s">
        <v>1116</v>
      </c>
      <c r="C31" s="93" t="s">
        <v>1863</v>
      </c>
    </row>
    <row r="32" spans="1:3" x14ac:dyDescent="0.25">
      <c r="A32" s="96">
        <v>18317050760173</v>
      </c>
      <c r="B32" s="97" t="s">
        <v>1104</v>
      </c>
      <c r="C32" s="93" t="s">
        <v>1863</v>
      </c>
    </row>
    <row r="33" spans="1:3" x14ac:dyDescent="0.25">
      <c r="A33" s="96">
        <v>17317050760076</v>
      </c>
      <c r="B33" s="97" t="s">
        <v>1084</v>
      </c>
      <c r="C33" s="93" t="s">
        <v>1863</v>
      </c>
    </row>
    <row r="34" spans="1:3" x14ac:dyDescent="0.25">
      <c r="A34" s="96">
        <v>18317050760183</v>
      </c>
      <c r="B34" s="97" t="s">
        <v>1082</v>
      </c>
      <c r="C34" s="93" t="s">
        <v>1863</v>
      </c>
    </row>
    <row r="35" spans="1:3" ht="26.25" x14ac:dyDescent="0.25">
      <c r="A35" s="96">
        <v>18317050760188</v>
      </c>
      <c r="B35" s="97" t="s">
        <v>1076</v>
      </c>
      <c r="C35" s="93" t="s">
        <v>1863</v>
      </c>
    </row>
    <row r="36" spans="1:3" x14ac:dyDescent="0.25">
      <c r="A36" s="96">
        <v>18317050760189</v>
      </c>
      <c r="B36" s="97" t="s">
        <v>1074</v>
      </c>
      <c r="C36" s="93" t="s">
        <v>1863</v>
      </c>
    </row>
    <row r="37" spans="1:3" x14ac:dyDescent="0.25">
      <c r="A37" s="96">
        <v>18317050760191</v>
      </c>
      <c r="B37" s="97" t="s">
        <v>1068</v>
      </c>
      <c r="C37" s="93" t="s">
        <v>1863</v>
      </c>
    </row>
    <row r="38" spans="1:3" x14ac:dyDescent="0.25">
      <c r="A38" s="96">
        <v>17317050760092</v>
      </c>
      <c r="B38" s="97" t="s">
        <v>1060</v>
      </c>
      <c r="C38" s="93" t="s">
        <v>1863</v>
      </c>
    </row>
    <row r="39" spans="1:3" x14ac:dyDescent="0.25">
      <c r="A39" s="96">
        <v>18317050760206</v>
      </c>
      <c r="B39" s="97" t="s">
        <v>1037</v>
      </c>
      <c r="C39" s="93" t="s">
        <v>1863</v>
      </c>
    </row>
    <row r="40" spans="1:3" x14ac:dyDescent="0.25">
      <c r="A40" s="95">
        <v>18317050760209</v>
      </c>
      <c r="B40" s="93" t="s">
        <v>1246</v>
      </c>
      <c r="C40" s="93" t="s">
        <v>1864</v>
      </c>
    </row>
    <row r="41" spans="1:3" x14ac:dyDescent="0.25">
      <c r="A41" s="95">
        <v>18317050760210</v>
      </c>
      <c r="B41" s="93" t="s">
        <v>1243</v>
      </c>
      <c r="C41" s="93" t="s">
        <v>1864</v>
      </c>
    </row>
    <row r="42" spans="1:3" x14ac:dyDescent="0.25">
      <c r="A42" s="95">
        <v>18317050760211</v>
      </c>
      <c r="B42" s="93" t="s">
        <v>1241</v>
      </c>
      <c r="C42" s="93" t="s">
        <v>1864</v>
      </c>
    </row>
    <row r="43" spans="1:3" x14ac:dyDescent="0.25">
      <c r="A43" s="95">
        <v>18317050760213</v>
      </c>
      <c r="B43" s="93" t="s">
        <v>1237</v>
      </c>
      <c r="C43" s="93" t="s">
        <v>1864</v>
      </c>
    </row>
    <row r="44" spans="1:3" x14ac:dyDescent="0.25">
      <c r="A44" s="95">
        <v>18317050760215</v>
      </c>
      <c r="B44" s="93" t="s">
        <v>1233</v>
      </c>
      <c r="C44" s="93" t="s">
        <v>1864</v>
      </c>
    </row>
    <row r="45" spans="1:3" x14ac:dyDescent="0.25">
      <c r="A45" s="95">
        <v>18317050760216</v>
      </c>
      <c r="B45" s="93" t="s">
        <v>1231</v>
      </c>
      <c r="C45" s="93" t="s">
        <v>1864</v>
      </c>
    </row>
    <row r="46" spans="1:3" x14ac:dyDescent="0.25">
      <c r="A46" s="95">
        <v>18317050760838</v>
      </c>
      <c r="B46" s="93" t="s">
        <v>1227</v>
      </c>
      <c r="C46" s="93" t="s">
        <v>1864</v>
      </c>
    </row>
    <row r="47" spans="1:3" x14ac:dyDescent="0.25">
      <c r="A47" s="95">
        <v>18317050760221</v>
      </c>
      <c r="B47" s="93" t="s">
        <v>1213</v>
      </c>
      <c r="C47" s="93" t="s">
        <v>1864</v>
      </c>
    </row>
    <row r="48" spans="1:3" x14ac:dyDescent="0.25">
      <c r="A48" s="95">
        <v>18317050760222</v>
      </c>
      <c r="B48" s="93" t="s">
        <v>1210</v>
      </c>
      <c r="C48" s="93" t="s">
        <v>1864</v>
      </c>
    </row>
    <row r="49" spans="1:3" x14ac:dyDescent="0.25">
      <c r="A49" s="98">
        <v>18317050760223</v>
      </c>
      <c r="B49" s="93" t="s">
        <v>1208</v>
      </c>
      <c r="C49" s="93" t="s">
        <v>1864</v>
      </c>
    </row>
    <row r="50" spans="1:3" x14ac:dyDescent="0.25">
      <c r="A50" s="98">
        <v>18317050760226</v>
      </c>
      <c r="B50" s="93" t="s">
        <v>1200</v>
      </c>
      <c r="C50" s="93" t="s">
        <v>1864</v>
      </c>
    </row>
    <row r="51" spans="1:3" x14ac:dyDescent="0.25">
      <c r="A51" s="98">
        <v>18317050760229</v>
      </c>
      <c r="B51" s="93" t="s">
        <v>1196</v>
      </c>
      <c r="C51" s="93" t="s">
        <v>1864</v>
      </c>
    </row>
    <row r="52" spans="1:3" x14ac:dyDescent="0.25">
      <c r="A52" s="98">
        <v>18317050760232</v>
      </c>
      <c r="B52" s="93" t="s">
        <v>1188</v>
      </c>
      <c r="C52" s="93" t="s">
        <v>1864</v>
      </c>
    </row>
    <row r="53" spans="1:3" x14ac:dyDescent="0.25">
      <c r="A53" s="98">
        <v>18317050760233</v>
      </c>
      <c r="B53" s="93" t="s">
        <v>1185</v>
      </c>
      <c r="C53" s="93" t="s">
        <v>1864</v>
      </c>
    </row>
    <row r="54" spans="1:3" x14ac:dyDescent="0.25">
      <c r="A54" s="98">
        <v>18317050760234</v>
      </c>
      <c r="B54" s="93" t="s">
        <v>1183</v>
      </c>
      <c r="C54" s="93" t="s">
        <v>1864</v>
      </c>
    </row>
    <row r="55" spans="1:3" x14ac:dyDescent="0.25">
      <c r="A55" s="98">
        <v>18317050760235</v>
      </c>
      <c r="B55" s="93" t="s">
        <v>1180</v>
      </c>
      <c r="C55" s="93" t="s">
        <v>1864</v>
      </c>
    </row>
    <row r="56" spans="1:3" x14ac:dyDescent="0.25">
      <c r="A56" s="98">
        <v>18317050760238</v>
      </c>
      <c r="B56" s="93" t="s">
        <v>1173</v>
      </c>
      <c r="C56" s="93" t="s">
        <v>1864</v>
      </c>
    </row>
    <row r="57" spans="1:3" x14ac:dyDescent="0.25">
      <c r="A57" s="98">
        <v>18317050760241</v>
      </c>
      <c r="B57" s="93" t="s">
        <v>1169</v>
      </c>
      <c r="C57" s="93" t="s">
        <v>1864</v>
      </c>
    </row>
    <row r="58" spans="1:3" x14ac:dyDescent="0.25">
      <c r="A58" s="98">
        <v>18317050760243</v>
      </c>
      <c r="B58" s="93" t="s">
        <v>1165</v>
      </c>
      <c r="C58" s="93" t="s">
        <v>1864</v>
      </c>
    </row>
    <row r="59" spans="1:3" x14ac:dyDescent="0.25">
      <c r="A59" s="98">
        <v>18317050760397</v>
      </c>
      <c r="B59" s="93" t="s">
        <v>1160</v>
      </c>
      <c r="C59" s="93" t="s">
        <v>1864</v>
      </c>
    </row>
    <row r="60" spans="1:3" x14ac:dyDescent="0.25">
      <c r="A60" s="98">
        <v>18317050760246</v>
      </c>
      <c r="B60" s="93" t="s">
        <v>1158</v>
      </c>
      <c r="C60" s="93" t="s">
        <v>1864</v>
      </c>
    </row>
    <row r="61" spans="1:3" x14ac:dyDescent="0.25">
      <c r="A61" s="98">
        <v>18317050760945</v>
      </c>
      <c r="B61" s="93" t="s">
        <v>1156</v>
      </c>
      <c r="C61" s="93" t="s">
        <v>1864</v>
      </c>
    </row>
    <row r="62" spans="1:3" x14ac:dyDescent="0.25">
      <c r="A62" s="98">
        <v>18317050760249</v>
      </c>
      <c r="B62" s="93" t="s">
        <v>1153</v>
      </c>
      <c r="C62" s="93" t="s">
        <v>1864</v>
      </c>
    </row>
    <row r="63" spans="1:3" x14ac:dyDescent="0.25">
      <c r="A63" s="98">
        <v>18317050760251</v>
      </c>
      <c r="B63" s="93" t="s">
        <v>1147</v>
      </c>
      <c r="C63" s="93" t="s">
        <v>1864</v>
      </c>
    </row>
    <row r="64" spans="1:3" x14ac:dyDescent="0.25">
      <c r="A64" s="98">
        <v>17317050760920</v>
      </c>
      <c r="B64" s="93" t="s">
        <v>1138</v>
      </c>
      <c r="C64" s="93" t="s">
        <v>1864</v>
      </c>
    </row>
    <row r="65" spans="1:3" x14ac:dyDescent="0.25">
      <c r="A65" s="96">
        <v>18317050760259</v>
      </c>
      <c r="B65" s="97" t="s">
        <v>20</v>
      </c>
      <c r="C65" s="93" t="s">
        <v>1865</v>
      </c>
    </row>
    <row r="66" spans="1:3" x14ac:dyDescent="0.25">
      <c r="A66" s="99">
        <v>17317050760205</v>
      </c>
      <c r="B66" s="100" t="s">
        <v>22</v>
      </c>
      <c r="C66" s="93" t="s">
        <v>1865</v>
      </c>
    </row>
    <row r="67" spans="1:3" x14ac:dyDescent="0.25">
      <c r="A67" s="96">
        <v>18317050760260</v>
      </c>
      <c r="B67" s="97" t="s">
        <v>24</v>
      </c>
      <c r="C67" s="93" t="s">
        <v>1865</v>
      </c>
    </row>
    <row r="68" spans="1:3" x14ac:dyDescent="0.25">
      <c r="A68" s="101">
        <v>18317050760261</v>
      </c>
      <c r="B68" s="102" t="s">
        <v>26</v>
      </c>
      <c r="C68" s="93" t="s">
        <v>1865</v>
      </c>
    </row>
    <row r="69" spans="1:3" x14ac:dyDescent="0.25">
      <c r="A69" s="96">
        <v>18317050760262</v>
      </c>
      <c r="B69" s="97" t="s">
        <v>28</v>
      </c>
      <c r="C69" s="93" t="s">
        <v>1865</v>
      </c>
    </row>
    <row r="70" spans="1:3" x14ac:dyDescent="0.25">
      <c r="A70" s="96">
        <v>18317050760266</v>
      </c>
      <c r="B70" s="97" t="s">
        <v>36</v>
      </c>
      <c r="C70" s="93" t="s">
        <v>1865</v>
      </c>
    </row>
    <row r="71" spans="1:3" ht="26.25" x14ac:dyDescent="0.25">
      <c r="A71" s="96">
        <v>18317050760270</v>
      </c>
      <c r="B71" s="97" t="s">
        <v>42</v>
      </c>
      <c r="C71" s="93" t="s">
        <v>1865</v>
      </c>
    </row>
    <row r="72" spans="1:3" x14ac:dyDescent="0.25">
      <c r="A72" s="96">
        <v>18317050760284</v>
      </c>
      <c r="B72" s="97" t="s">
        <v>68</v>
      </c>
      <c r="C72" s="93" t="s">
        <v>1865</v>
      </c>
    </row>
    <row r="73" spans="1:3" x14ac:dyDescent="0.25">
      <c r="A73" s="101">
        <v>18317050760291</v>
      </c>
      <c r="B73" s="102" t="s">
        <v>76</v>
      </c>
      <c r="C73" s="93" t="s">
        <v>1865</v>
      </c>
    </row>
    <row r="74" spans="1:3" x14ac:dyDescent="0.25">
      <c r="A74" s="96">
        <v>18317050760300</v>
      </c>
      <c r="B74" s="97" t="s">
        <v>88</v>
      </c>
      <c r="C74" s="93" t="s">
        <v>1865</v>
      </c>
    </row>
    <row r="75" spans="1:3" x14ac:dyDescent="0.25">
      <c r="A75" s="101">
        <v>18317050760302</v>
      </c>
      <c r="B75" s="102" t="s">
        <v>90</v>
      </c>
      <c r="C75" s="93" t="s">
        <v>1865</v>
      </c>
    </row>
    <row r="76" spans="1:3" x14ac:dyDescent="0.25">
      <c r="A76" s="103">
        <v>18317050760303</v>
      </c>
      <c r="B76" s="104" t="s">
        <v>92</v>
      </c>
      <c r="C76" s="93" t="s">
        <v>1865</v>
      </c>
    </row>
    <row r="77" spans="1:3" x14ac:dyDescent="0.25">
      <c r="A77" s="96">
        <v>18317050760306</v>
      </c>
      <c r="B77" s="97" t="s">
        <v>97</v>
      </c>
      <c r="C77" s="93" t="s">
        <v>1865</v>
      </c>
    </row>
    <row r="78" spans="1:3" x14ac:dyDescent="0.25">
      <c r="A78" s="96">
        <v>18317050760457</v>
      </c>
      <c r="B78" s="97" t="s">
        <v>99</v>
      </c>
      <c r="C78" s="93" t="s">
        <v>1865</v>
      </c>
    </row>
    <row r="79" spans="1:3" x14ac:dyDescent="0.25">
      <c r="A79" s="96">
        <v>18317050760309</v>
      </c>
      <c r="B79" s="97" t="s">
        <v>105</v>
      </c>
      <c r="C79" s="93" t="s">
        <v>1865</v>
      </c>
    </row>
    <row r="80" spans="1:3" x14ac:dyDescent="0.25">
      <c r="A80" s="98">
        <v>18317050760313</v>
      </c>
      <c r="B80" s="93" t="s">
        <v>115</v>
      </c>
      <c r="C80" s="93" t="s">
        <v>1866</v>
      </c>
    </row>
    <row r="81" spans="1:3" x14ac:dyDescent="0.25">
      <c r="A81" s="98">
        <v>18317050760318</v>
      </c>
      <c r="B81" s="93" t="s">
        <v>123</v>
      </c>
      <c r="C81" s="93" t="s">
        <v>1866</v>
      </c>
    </row>
    <row r="82" spans="1:3" x14ac:dyDescent="0.25">
      <c r="A82" s="98">
        <v>18317050760319</v>
      </c>
      <c r="B82" s="93" t="s">
        <v>125</v>
      </c>
      <c r="C82" s="93" t="s">
        <v>1866</v>
      </c>
    </row>
    <row r="83" spans="1:3" x14ac:dyDescent="0.25">
      <c r="A83" s="98">
        <v>18317050760320</v>
      </c>
      <c r="B83" s="93" t="s">
        <v>127</v>
      </c>
      <c r="C83" s="93" t="s">
        <v>1866</v>
      </c>
    </row>
    <row r="84" spans="1:3" x14ac:dyDescent="0.25">
      <c r="A84" s="98">
        <v>18317050760321</v>
      </c>
      <c r="B84" s="93" t="s">
        <v>129</v>
      </c>
      <c r="C84" s="93" t="s">
        <v>1866</v>
      </c>
    </row>
    <row r="85" spans="1:3" x14ac:dyDescent="0.25">
      <c r="A85" s="98">
        <v>18317050760325</v>
      </c>
      <c r="B85" s="93" t="s">
        <v>133</v>
      </c>
      <c r="C85" s="93" t="s">
        <v>1866</v>
      </c>
    </row>
    <row r="86" spans="1:3" x14ac:dyDescent="0.25">
      <c r="A86" s="98">
        <v>18317050760333</v>
      </c>
      <c r="B86" s="93" t="s">
        <v>145</v>
      </c>
      <c r="C86" s="93" t="s">
        <v>1866</v>
      </c>
    </row>
    <row r="87" spans="1:3" x14ac:dyDescent="0.25">
      <c r="A87" s="98">
        <v>17317050760338</v>
      </c>
      <c r="B87" s="93" t="s">
        <v>151</v>
      </c>
      <c r="C87" s="93" t="s">
        <v>1866</v>
      </c>
    </row>
    <row r="88" spans="1:3" x14ac:dyDescent="0.25">
      <c r="A88" s="98">
        <v>18317050760338</v>
      </c>
      <c r="B88" s="93" t="s">
        <v>153</v>
      </c>
      <c r="C88" s="93" t="s">
        <v>1866</v>
      </c>
    </row>
    <row r="89" spans="1:3" x14ac:dyDescent="0.25">
      <c r="A89" s="98">
        <v>18317050760343</v>
      </c>
      <c r="B89" s="93" t="s">
        <v>161</v>
      </c>
      <c r="C89" s="93" t="s">
        <v>1866</v>
      </c>
    </row>
    <row r="90" spans="1:3" x14ac:dyDescent="0.25">
      <c r="A90" s="98">
        <v>18317050760344</v>
      </c>
      <c r="B90" s="93" t="s">
        <v>163</v>
      </c>
      <c r="C90" s="93" t="s">
        <v>1866</v>
      </c>
    </row>
    <row r="91" spans="1:3" x14ac:dyDescent="0.25">
      <c r="A91" s="98">
        <v>18317050760345</v>
      </c>
      <c r="B91" s="93" t="s">
        <v>165</v>
      </c>
      <c r="C91" s="93" t="s">
        <v>1866</v>
      </c>
    </row>
    <row r="92" spans="1:3" x14ac:dyDescent="0.25">
      <c r="A92" s="98">
        <v>18317050760349</v>
      </c>
      <c r="B92" s="93" t="s">
        <v>173</v>
      </c>
      <c r="C92" s="93" t="s">
        <v>1866</v>
      </c>
    </row>
    <row r="93" spans="1:3" x14ac:dyDescent="0.25">
      <c r="A93" s="98">
        <v>18317050760350</v>
      </c>
      <c r="B93" s="93" t="s">
        <v>175</v>
      </c>
      <c r="C93" s="93" t="s">
        <v>1866</v>
      </c>
    </row>
    <row r="94" spans="1:3" x14ac:dyDescent="0.25">
      <c r="A94" s="98">
        <v>18317050760356</v>
      </c>
      <c r="B94" s="93" t="s">
        <v>191</v>
      </c>
      <c r="C94" s="93" t="s">
        <v>1866</v>
      </c>
    </row>
    <row r="95" spans="1:3" x14ac:dyDescent="0.25">
      <c r="A95" s="96">
        <v>18317050760363</v>
      </c>
      <c r="B95" s="97" t="s">
        <v>201</v>
      </c>
      <c r="C95" s="93" t="s">
        <v>14</v>
      </c>
    </row>
    <row r="96" spans="1:3" x14ac:dyDescent="0.25">
      <c r="A96" s="96">
        <v>18317050760374</v>
      </c>
      <c r="B96" s="97" t="s">
        <v>217</v>
      </c>
      <c r="C96" s="93" t="s">
        <v>14</v>
      </c>
    </row>
    <row r="97" spans="1:3" x14ac:dyDescent="0.25">
      <c r="A97" s="101">
        <v>18317050760391</v>
      </c>
      <c r="B97" s="102" t="s">
        <v>251</v>
      </c>
      <c r="C97" s="93" t="s">
        <v>14</v>
      </c>
    </row>
    <row r="98" spans="1:3" x14ac:dyDescent="0.25">
      <c r="A98" s="96">
        <v>18317050760402</v>
      </c>
      <c r="B98" s="97" t="s">
        <v>267</v>
      </c>
      <c r="C98" s="93" t="s">
        <v>14</v>
      </c>
    </row>
    <row r="99" spans="1:3" x14ac:dyDescent="0.25">
      <c r="A99" s="96">
        <v>18317050760409</v>
      </c>
      <c r="B99" s="97" t="s">
        <v>281</v>
      </c>
      <c r="C99" s="93" t="s">
        <v>14</v>
      </c>
    </row>
    <row r="100" spans="1:3" x14ac:dyDescent="0.25">
      <c r="A100" s="96">
        <v>18317050760459</v>
      </c>
      <c r="B100" s="97" t="s">
        <v>363</v>
      </c>
      <c r="C100" s="93" t="s">
        <v>1867</v>
      </c>
    </row>
    <row r="101" spans="1:3" x14ac:dyDescent="0.25">
      <c r="A101" s="96">
        <v>18317050760673</v>
      </c>
      <c r="B101" s="97" t="s">
        <v>369</v>
      </c>
      <c r="C101" s="93" t="s">
        <v>1868</v>
      </c>
    </row>
    <row r="102" spans="1:3" x14ac:dyDescent="0.25">
      <c r="A102" s="96">
        <v>17317050760768</v>
      </c>
      <c r="B102" s="97" t="s">
        <v>371</v>
      </c>
      <c r="C102" s="93" t="s">
        <v>1868</v>
      </c>
    </row>
    <row r="103" spans="1:3" x14ac:dyDescent="0.25">
      <c r="A103" s="96">
        <v>18317050760674</v>
      </c>
      <c r="B103" s="97" t="s">
        <v>373</v>
      </c>
      <c r="C103" s="93" t="s">
        <v>1868</v>
      </c>
    </row>
    <row r="104" spans="1:3" x14ac:dyDescent="0.25">
      <c r="A104" s="96">
        <v>18317050760942</v>
      </c>
      <c r="B104" s="97" t="s">
        <v>375</v>
      </c>
      <c r="C104" s="93" t="s">
        <v>1868</v>
      </c>
    </row>
    <row r="105" spans="1:3" x14ac:dyDescent="0.25">
      <c r="A105" s="101">
        <v>18317050760675</v>
      </c>
      <c r="B105" s="102" t="s">
        <v>377</v>
      </c>
      <c r="C105" s="93" t="s">
        <v>1868</v>
      </c>
    </row>
    <row r="106" spans="1:3" x14ac:dyDescent="0.25">
      <c r="A106" s="96">
        <v>18317050760678</v>
      </c>
      <c r="B106" s="97" t="s">
        <v>379</v>
      </c>
      <c r="C106" s="93" t="s">
        <v>1868</v>
      </c>
    </row>
    <row r="107" spans="1:3" x14ac:dyDescent="0.25">
      <c r="A107" s="101">
        <v>18317050760680</v>
      </c>
      <c r="B107" s="102" t="s">
        <v>383</v>
      </c>
      <c r="C107" s="93" t="s">
        <v>1868</v>
      </c>
    </row>
    <row r="108" spans="1:3" x14ac:dyDescent="0.25">
      <c r="A108" s="96">
        <v>18317050760682</v>
      </c>
      <c r="B108" s="97" t="s">
        <v>385</v>
      </c>
      <c r="C108" s="93" t="s">
        <v>1868</v>
      </c>
    </row>
    <row r="109" spans="1:3" x14ac:dyDescent="0.25">
      <c r="A109" s="96">
        <v>18317050760685</v>
      </c>
      <c r="B109" s="97" t="s">
        <v>389</v>
      </c>
      <c r="C109" s="93" t="s">
        <v>1868</v>
      </c>
    </row>
    <row r="110" spans="1:3" x14ac:dyDescent="0.25">
      <c r="A110" s="101">
        <v>18317050760687</v>
      </c>
      <c r="B110" s="102" t="s">
        <v>391</v>
      </c>
      <c r="C110" s="93" t="s">
        <v>1868</v>
      </c>
    </row>
    <row r="111" spans="1:3" ht="25.5" x14ac:dyDescent="0.25">
      <c r="A111" s="101">
        <v>18317050760688</v>
      </c>
      <c r="B111" s="102" t="s">
        <v>393</v>
      </c>
      <c r="C111" s="93" t="s">
        <v>1868</v>
      </c>
    </row>
    <row r="112" spans="1:3" x14ac:dyDescent="0.25">
      <c r="A112" s="101">
        <v>18317050760686</v>
      </c>
      <c r="B112" s="102" t="s">
        <v>395</v>
      </c>
      <c r="C112" s="93" t="s">
        <v>1868</v>
      </c>
    </row>
    <row r="113" spans="1:3" x14ac:dyDescent="0.25">
      <c r="A113" s="101">
        <v>18317050760691</v>
      </c>
      <c r="B113" s="102" t="s">
        <v>397</v>
      </c>
      <c r="C113" s="93" t="s">
        <v>1868</v>
      </c>
    </row>
    <row r="114" spans="1:3" x14ac:dyDescent="0.25">
      <c r="A114" s="96">
        <v>18317050760693</v>
      </c>
      <c r="B114" s="97" t="s">
        <v>401</v>
      </c>
      <c r="C114" s="93" t="s">
        <v>1868</v>
      </c>
    </row>
    <row r="115" spans="1:3" x14ac:dyDescent="0.25">
      <c r="A115" s="96">
        <v>18317050760694</v>
      </c>
      <c r="B115" s="97" t="s">
        <v>403</v>
      </c>
      <c r="C115" s="93" t="s">
        <v>1868</v>
      </c>
    </row>
    <row r="116" spans="1:3" x14ac:dyDescent="0.25">
      <c r="A116" s="101">
        <v>18317050760696</v>
      </c>
      <c r="B116" s="102" t="s">
        <v>405</v>
      </c>
      <c r="C116" s="93" t="s">
        <v>1868</v>
      </c>
    </row>
    <row r="117" spans="1:3" x14ac:dyDescent="0.25">
      <c r="A117" s="101">
        <v>18317050760701</v>
      </c>
      <c r="B117" s="102" t="s">
        <v>413</v>
      </c>
      <c r="C117" s="93" t="s">
        <v>1868</v>
      </c>
    </row>
    <row r="118" spans="1:3" x14ac:dyDescent="0.25">
      <c r="A118" s="96">
        <v>17317050760589</v>
      </c>
      <c r="B118" s="97" t="s">
        <v>415</v>
      </c>
      <c r="C118" s="93" t="s">
        <v>1868</v>
      </c>
    </row>
    <row r="119" spans="1:3" x14ac:dyDescent="0.25">
      <c r="A119" s="96">
        <v>18317050760809</v>
      </c>
      <c r="B119" s="97" t="s">
        <v>417</v>
      </c>
      <c r="C119" s="93" t="s">
        <v>1868</v>
      </c>
    </row>
    <row r="120" spans="1:3" x14ac:dyDescent="0.25">
      <c r="A120" s="101">
        <v>18317050760705</v>
      </c>
      <c r="B120" s="102" t="s">
        <v>423</v>
      </c>
      <c r="C120" s="93" t="s">
        <v>1868</v>
      </c>
    </row>
    <row r="121" spans="1:3" x14ac:dyDescent="0.25">
      <c r="A121" s="96">
        <v>18317050760708</v>
      </c>
      <c r="B121" s="97" t="s">
        <v>427</v>
      </c>
      <c r="C121" s="93" t="s">
        <v>1868</v>
      </c>
    </row>
    <row r="122" spans="1:3" x14ac:dyDescent="0.25">
      <c r="A122" s="101">
        <v>18317050760709</v>
      </c>
      <c r="B122" s="102" t="s">
        <v>429</v>
      </c>
      <c r="C122" s="93" t="s">
        <v>1868</v>
      </c>
    </row>
    <row r="123" spans="1:3" x14ac:dyDescent="0.25">
      <c r="A123" s="96">
        <v>18317050760711</v>
      </c>
      <c r="B123" s="97" t="s">
        <v>433</v>
      </c>
      <c r="C123" s="93" t="s">
        <v>1868</v>
      </c>
    </row>
    <row r="124" spans="1:3" x14ac:dyDescent="0.25">
      <c r="A124" s="96">
        <v>18317050760712</v>
      </c>
      <c r="B124" s="97" t="s">
        <v>435</v>
      </c>
      <c r="C124" s="93" t="s">
        <v>1868</v>
      </c>
    </row>
    <row r="125" spans="1:3" x14ac:dyDescent="0.25">
      <c r="A125" s="101">
        <v>18317050760713</v>
      </c>
      <c r="B125" s="102" t="s">
        <v>437</v>
      </c>
      <c r="C125" s="93" t="s">
        <v>1868</v>
      </c>
    </row>
    <row r="126" spans="1:3" x14ac:dyDescent="0.25">
      <c r="A126" s="96">
        <v>18317050760714</v>
      </c>
      <c r="B126" s="97" t="s">
        <v>439</v>
      </c>
      <c r="C126" s="93" t="s">
        <v>1868</v>
      </c>
    </row>
    <row r="127" spans="1:3" x14ac:dyDescent="0.25">
      <c r="A127" s="96">
        <v>18317050760716</v>
      </c>
      <c r="B127" s="97" t="s">
        <v>443</v>
      </c>
      <c r="C127" s="93" t="s">
        <v>1868</v>
      </c>
    </row>
    <row r="128" spans="1:3" x14ac:dyDescent="0.25">
      <c r="A128" s="96">
        <v>18317050760717</v>
      </c>
      <c r="B128" s="97" t="s">
        <v>445</v>
      </c>
      <c r="C128" s="93" t="s">
        <v>1868</v>
      </c>
    </row>
    <row r="129" spans="1:3" x14ac:dyDescent="0.25">
      <c r="A129" s="101">
        <v>18317050760718</v>
      </c>
      <c r="B129" s="102" t="s">
        <v>447</v>
      </c>
      <c r="C129" s="93" t="s">
        <v>1868</v>
      </c>
    </row>
    <row r="130" spans="1:3" ht="26.25" x14ac:dyDescent="0.25">
      <c r="A130" s="99">
        <v>17317050760607</v>
      </c>
      <c r="B130" s="100" t="s">
        <v>455</v>
      </c>
      <c r="C130" s="93" t="s">
        <v>1868</v>
      </c>
    </row>
    <row r="131" spans="1:3" x14ac:dyDescent="0.25">
      <c r="A131" s="96">
        <v>18317050760721</v>
      </c>
      <c r="B131" s="97" t="s">
        <v>459</v>
      </c>
      <c r="C131" s="93" t="s">
        <v>1868</v>
      </c>
    </row>
    <row r="132" spans="1:3" x14ac:dyDescent="0.25">
      <c r="A132" s="96">
        <v>18317050760566</v>
      </c>
      <c r="B132" s="97" t="s">
        <v>461</v>
      </c>
      <c r="C132" s="93" t="s">
        <v>1868</v>
      </c>
    </row>
    <row r="133" spans="1:3" x14ac:dyDescent="0.25">
      <c r="A133" s="96">
        <v>18317050760944</v>
      </c>
      <c r="B133" s="97" t="s">
        <v>465</v>
      </c>
      <c r="C133" s="93" t="s">
        <v>1868</v>
      </c>
    </row>
    <row r="134" spans="1:3" x14ac:dyDescent="0.25">
      <c r="A134" s="101">
        <v>17317050760513</v>
      </c>
      <c r="B134" s="102" t="s">
        <v>479</v>
      </c>
      <c r="C134" s="93" t="s">
        <v>1874</v>
      </c>
    </row>
    <row r="135" spans="1:3" x14ac:dyDescent="0.25">
      <c r="A135" s="101">
        <v>17317050760523</v>
      </c>
      <c r="B135" s="102" t="s">
        <v>497</v>
      </c>
      <c r="C135" s="93" t="s">
        <v>1874</v>
      </c>
    </row>
    <row r="136" spans="1:3" x14ac:dyDescent="0.25">
      <c r="A136" s="101">
        <v>17317050760536</v>
      </c>
      <c r="B136" s="102" t="s">
        <v>521</v>
      </c>
      <c r="C136" s="93" t="s">
        <v>1874</v>
      </c>
    </row>
    <row r="137" spans="1:3" x14ac:dyDescent="0.25">
      <c r="A137" s="96">
        <v>17317050760566</v>
      </c>
      <c r="B137" s="97" t="s">
        <v>487</v>
      </c>
      <c r="C137" s="93" t="s">
        <v>1874</v>
      </c>
    </row>
    <row r="138" spans="1:3" x14ac:dyDescent="0.25">
      <c r="A138" s="96">
        <v>18317050760127</v>
      </c>
      <c r="B138" s="97" t="s">
        <v>509</v>
      </c>
      <c r="C138" s="93" t="s">
        <v>1874</v>
      </c>
    </row>
    <row r="139" spans="1:3" x14ac:dyDescent="0.25">
      <c r="A139" s="101">
        <v>18317050760724</v>
      </c>
      <c r="B139" s="102" t="s">
        <v>473</v>
      </c>
      <c r="C139" s="93" t="s">
        <v>1874</v>
      </c>
    </row>
    <row r="140" spans="1:3" x14ac:dyDescent="0.25">
      <c r="A140" s="101">
        <v>18317050760725</v>
      </c>
      <c r="B140" s="102" t="s">
        <v>475</v>
      </c>
      <c r="C140" s="93" t="s">
        <v>1874</v>
      </c>
    </row>
    <row r="141" spans="1:3" x14ac:dyDescent="0.25">
      <c r="A141" s="96">
        <v>18317050760726</v>
      </c>
      <c r="B141" s="97" t="s">
        <v>477</v>
      </c>
      <c r="C141" s="93" t="s">
        <v>1874</v>
      </c>
    </row>
    <row r="142" spans="1:3" x14ac:dyDescent="0.25">
      <c r="A142" s="96">
        <v>18317050760733</v>
      </c>
      <c r="B142" s="97" t="s">
        <v>491</v>
      </c>
      <c r="C142" s="93" t="s">
        <v>1874</v>
      </c>
    </row>
    <row r="143" spans="1:3" x14ac:dyDescent="0.25">
      <c r="A143" s="96">
        <v>18317050760737</v>
      </c>
      <c r="B143" s="97" t="s">
        <v>501</v>
      </c>
      <c r="C143" s="93" t="s">
        <v>1874</v>
      </c>
    </row>
    <row r="144" spans="1:3" x14ac:dyDescent="0.25">
      <c r="A144" s="96">
        <v>18317050760739</v>
      </c>
      <c r="B144" s="97" t="s">
        <v>503</v>
      </c>
      <c r="C144" s="93" t="s">
        <v>1874</v>
      </c>
    </row>
    <row r="145" spans="1:3" x14ac:dyDescent="0.25">
      <c r="A145" s="96">
        <v>18317050760746</v>
      </c>
      <c r="B145" s="97" t="s">
        <v>511</v>
      </c>
      <c r="C145" s="93" t="s">
        <v>1874</v>
      </c>
    </row>
    <row r="146" spans="1:3" x14ac:dyDescent="0.25">
      <c r="A146" s="96">
        <v>18317050760755</v>
      </c>
      <c r="B146" s="97" t="s">
        <v>519</v>
      </c>
      <c r="C146" s="93" t="s">
        <v>1874</v>
      </c>
    </row>
    <row r="147" spans="1:3" x14ac:dyDescent="0.25">
      <c r="A147" s="96">
        <v>18317050760762</v>
      </c>
      <c r="B147" s="97" t="s">
        <v>531</v>
      </c>
      <c r="C147" s="93" t="s">
        <v>1874</v>
      </c>
    </row>
    <row r="148" spans="1:3" x14ac:dyDescent="0.25">
      <c r="A148" s="101">
        <v>18317050760766</v>
      </c>
      <c r="B148" s="102" t="s">
        <v>543</v>
      </c>
      <c r="C148" s="93" t="s">
        <v>1874</v>
      </c>
    </row>
    <row r="149" spans="1:3" x14ac:dyDescent="0.25">
      <c r="A149" s="96">
        <v>18317050760937</v>
      </c>
      <c r="B149" s="97" t="s">
        <v>495</v>
      </c>
      <c r="C149" s="93" t="s">
        <v>1874</v>
      </c>
    </row>
    <row r="150" spans="1:3" x14ac:dyDescent="0.25">
      <c r="A150" s="96">
        <v>18317050760777</v>
      </c>
      <c r="B150" s="97" t="s">
        <v>1366</v>
      </c>
      <c r="C150" s="93" t="s">
        <v>1871</v>
      </c>
    </row>
    <row r="151" spans="1:3" x14ac:dyDescent="0.25">
      <c r="A151" s="96">
        <v>18317050760782</v>
      </c>
      <c r="B151" s="97" t="s">
        <v>1362</v>
      </c>
      <c r="C151" s="93" t="s">
        <v>1871</v>
      </c>
    </row>
    <row r="152" spans="1:3" x14ac:dyDescent="0.25">
      <c r="A152" s="96">
        <v>18317060990054</v>
      </c>
      <c r="B152" s="97" t="s">
        <v>1360</v>
      </c>
      <c r="C152" s="93" t="s">
        <v>1871</v>
      </c>
    </row>
    <row r="153" spans="1:3" x14ac:dyDescent="0.25">
      <c r="A153" s="96">
        <v>18317050760785</v>
      </c>
      <c r="B153" s="97" t="s">
        <v>1351</v>
      </c>
      <c r="C153" s="93" t="s">
        <v>1871</v>
      </c>
    </row>
    <row r="154" spans="1:3" x14ac:dyDescent="0.25">
      <c r="A154" s="96">
        <v>18317050760786</v>
      </c>
      <c r="B154" s="97" t="s">
        <v>1349</v>
      </c>
      <c r="C154" s="93" t="s">
        <v>1871</v>
      </c>
    </row>
    <row r="155" spans="1:3" x14ac:dyDescent="0.25">
      <c r="A155" s="96">
        <v>18317050760793</v>
      </c>
      <c r="B155" s="97" t="s">
        <v>1337</v>
      </c>
      <c r="C155" s="93" t="s">
        <v>1871</v>
      </c>
    </row>
    <row r="156" spans="1:3" ht="26.25" x14ac:dyDescent="0.25">
      <c r="A156" s="96">
        <v>18317050760805</v>
      </c>
      <c r="B156" s="97" t="s">
        <v>1315</v>
      </c>
      <c r="C156" s="93" t="s">
        <v>1871</v>
      </c>
    </row>
    <row r="157" spans="1:3" ht="26.25" x14ac:dyDescent="0.25">
      <c r="A157" s="96">
        <v>18317050760806</v>
      </c>
      <c r="B157" s="97" t="s">
        <v>1312</v>
      </c>
      <c r="C157" s="93" t="s">
        <v>1871</v>
      </c>
    </row>
    <row r="158" spans="1:3" x14ac:dyDescent="0.25">
      <c r="A158" s="96">
        <v>18317050760816</v>
      </c>
      <c r="B158" s="97" t="s">
        <v>1296</v>
      </c>
      <c r="C158" s="93" t="s">
        <v>1871</v>
      </c>
    </row>
    <row r="159" spans="1:3" x14ac:dyDescent="0.25">
      <c r="A159" s="96">
        <v>18317050760828</v>
      </c>
      <c r="B159" s="97" t="s">
        <v>1271</v>
      </c>
      <c r="C159" s="93" t="s">
        <v>1871</v>
      </c>
    </row>
    <row r="160" spans="1:3" ht="26.25" x14ac:dyDescent="0.25">
      <c r="A160" s="96">
        <v>18317050760643</v>
      </c>
      <c r="B160" s="97" t="s">
        <v>1419</v>
      </c>
      <c r="C160" s="93" t="s">
        <v>13</v>
      </c>
    </row>
    <row r="161" spans="1:3" x14ac:dyDescent="0.25">
      <c r="A161" s="96">
        <v>18317050760650</v>
      </c>
      <c r="B161" s="97" t="s">
        <v>1404</v>
      </c>
      <c r="C161" s="93" t="s">
        <v>13</v>
      </c>
    </row>
    <row r="162" spans="1:3" x14ac:dyDescent="0.25">
      <c r="A162" s="96">
        <v>18317050760663</v>
      </c>
      <c r="B162" s="97" t="s">
        <v>1387</v>
      </c>
      <c r="C162" s="93" t="s">
        <v>13</v>
      </c>
    </row>
    <row r="163" spans="1:3" x14ac:dyDescent="0.25">
      <c r="A163" s="96">
        <v>18317050760715</v>
      </c>
      <c r="B163" s="97" t="s">
        <v>1379</v>
      </c>
      <c r="C163" s="93" t="s">
        <v>13</v>
      </c>
    </row>
    <row r="164" spans="1:3" x14ac:dyDescent="0.25">
      <c r="A164" s="96">
        <v>18317050760672</v>
      </c>
      <c r="B164" s="97" t="s">
        <v>1369</v>
      </c>
      <c r="C164" s="93" t="s">
        <v>13</v>
      </c>
    </row>
    <row r="165" spans="1:3" x14ac:dyDescent="0.25">
      <c r="A165" s="96">
        <v>18317050760465</v>
      </c>
      <c r="B165" s="97" t="s">
        <v>1509</v>
      </c>
      <c r="C165" s="93" t="s">
        <v>1869</v>
      </c>
    </row>
    <row r="166" spans="1:3" x14ac:dyDescent="0.25">
      <c r="A166" s="96">
        <v>18317050760471</v>
      </c>
      <c r="B166" s="97" t="s">
        <v>1507</v>
      </c>
      <c r="C166" s="93" t="s">
        <v>1869</v>
      </c>
    </row>
    <row r="167" spans="1:3" x14ac:dyDescent="0.25">
      <c r="A167" s="96">
        <v>18317050760475</v>
      </c>
      <c r="B167" s="97" t="s">
        <v>1505</v>
      </c>
      <c r="C167" s="93" t="s">
        <v>1869</v>
      </c>
    </row>
    <row r="168" spans="1:3" x14ac:dyDescent="0.25">
      <c r="A168" s="96">
        <v>18317050760477</v>
      </c>
      <c r="B168" s="97" t="s">
        <v>1501</v>
      </c>
      <c r="C168" s="93" t="s">
        <v>1869</v>
      </c>
    </row>
    <row r="169" spans="1:3" x14ac:dyDescent="0.25">
      <c r="A169" s="96">
        <v>18317050760487</v>
      </c>
      <c r="B169" s="97" t="s">
        <v>1493</v>
      </c>
      <c r="C169" s="93" t="s">
        <v>1869</v>
      </c>
    </row>
    <row r="170" spans="1:3" x14ac:dyDescent="0.25">
      <c r="A170" s="96">
        <v>17317050760902</v>
      </c>
      <c r="B170" s="97" t="s">
        <v>1486</v>
      </c>
      <c r="C170" s="93" t="s">
        <v>1869</v>
      </c>
    </row>
    <row r="171" spans="1:3" x14ac:dyDescent="0.25">
      <c r="A171" s="96">
        <v>18317050760492</v>
      </c>
      <c r="B171" s="97" t="s">
        <v>1484</v>
      </c>
      <c r="C171" s="93" t="s">
        <v>1869</v>
      </c>
    </row>
    <row r="172" spans="1:3" x14ac:dyDescent="0.25">
      <c r="A172" s="96">
        <v>18317050760493</v>
      </c>
      <c r="B172" s="97" t="s">
        <v>1482</v>
      </c>
      <c r="C172" s="93" t="s">
        <v>1869</v>
      </c>
    </row>
    <row r="173" spans="1:3" x14ac:dyDescent="0.25">
      <c r="A173" s="96">
        <v>18317050760496</v>
      </c>
      <c r="B173" s="97" t="s">
        <v>1479</v>
      </c>
      <c r="C173" s="93" t="s">
        <v>1869</v>
      </c>
    </row>
    <row r="174" spans="1:3" x14ac:dyDescent="0.25">
      <c r="A174" s="96">
        <v>18317050760499</v>
      </c>
      <c r="B174" s="97" t="s">
        <v>1476</v>
      </c>
      <c r="C174" s="93" t="s">
        <v>1869</v>
      </c>
    </row>
    <row r="175" spans="1:3" x14ac:dyDescent="0.25">
      <c r="A175" s="96">
        <v>18317050760502</v>
      </c>
      <c r="B175" s="97" t="s">
        <v>1468</v>
      </c>
      <c r="C175" s="93" t="s">
        <v>1869</v>
      </c>
    </row>
    <row r="176" spans="1:3" x14ac:dyDescent="0.25">
      <c r="A176" s="96">
        <v>18309061520606</v>
      </c>
      <c r="B176" s="97" t="s">
        <v>1466</v>
      </c>
      <c r="C176" s="93" t="s">
        <v>1869</v>
      </c>
    </row>
    <row r="177" spans="1:3" x14ac:dyDescent="0.25">
      <c r="A177" s="96">
        <v>18317050760508</v>
      </c>
      <c r="B177" s="97" t="s">
        <v>1460</v>
      </c>
      <c r="C177" s="93" t="s">
        <v>1869</v>
      </c>
    </row>
    <row r="178" spans="1:3" x14ac:dyDescent="0.25">
      <c r="A178" s="96">
        <v>18317050760511</v>
      </c>
      <c r="B178" s="97" t="s">
        <v>1454</v>
      </c>
      <c r="C178" s="93" t="s">
        <v>1869</v>
      </c>
    </row>
    <row r="179" spans="1:3" x14ac:dyDescent="0.25">
      <c r="A179" s="96">
        <v>18317050760516</v>
      </c>
      <c r="B179" s="97" t="s">
        <v>1587</v>
      </c>
      <c r="C179" s="93" t="s">
        <v>575</v>
      </c>
    </row>
    <row r="180" spans="1:3" x14ac:dyDescent="0.25">
      <c r="A180" s="96">
        <v>18317050760520</v>
      </c>
      <c r="B180" s="97" t="s">
        <v>1581</v>
      </c>
      <c r="C180" s="93" t="s">
        <v>575</v>
      </c>
    </row>
    <row r="181" spans="1:3" x14ac:dyDescent="0.25">
      <c r="A181" s="96">
        <v>18317050760526</v>
      </c>
      <c r="B181" s="97" t="s">
        <v>1569</v>
      </c>
      <c r="C181" s="93" t="s">
        <v>575</v>
      </c>
    </row>
    <row r="182" spans="1:3" x14ac:dyDescent="0.25">
      <c r="A182" s="96">
        <v>18317050760530</v>
      </c>
      <c r="B182" s="97" t="s">
        <v>1565</v>
      </c>
      <c r="C182" s="93" t="s">
        <v>575</v>
      </c>
    </row>
    <row r="183" spans="1:3" x14ac:dyDescent="0.25">
      <c r="A183" s="96">
        <v>18317050760533</v>
      </c>
      <c r="B183" s="97" t="s">
        <v>1561</v>
      </c>
      <c r="C183" s="93" t="s">
        <v>575</v>
      </c>
    </row>
    <row r="184" spans="1:3" ht="26.25" x14ac:dyDescent="0.25">
      <c r="A184" s="96">
        <v>18317050760535</v>
      </c>
      <c r="B184" s="97" t="s">
        <v>1556</v>
      </c>
      <c r="C184" s="93" t="s">
        <v>575</v>
      </c>
    </row>
    <row r="185" spans="1:3" x14ac:dyDescent="0.25">
      <c r="A185" s="96">
        <v>18317050760541</v>
      </c>
      <c r="B185" s="97" t="s">
        <v>1554</v>
      </c>
      <c r="C185" s="93" t="s">
        <v>575</v>
      </c>
    </row>
    <row r="186" spans="1:3" x14ac:dyDescent="0.25">
      <c r="A186" s="96">
        <v>18317050760544</v>
      </c>
      <c r="B186" s="97" t="s">
        <v>1550</v>
      </c>
      <c r="C186" s="93" t="s">
        <v>575</v>
      </c>
    </row>
    <row r="187" spans="1:3" x14ac:dyDescent="0.25">
      <c r="A187" s="96">
        <v>18317050760549</v>
      </c>
      <c r="B187" s="97" t="s">
        <v>1541</v>
      </c>
      <c r="C187" s="93" t="s">
        <v>575</v>
      </c>
    </row>
    <row r="188" spans="1:3" x14ac:dyDescent="0.25">
      <c r="A188" s="96">
        <v>18317050760554</v>
      </c>
      <c r="B188" s="97" t="s">
        <v>1532</v>
      </c>
      <c r="C188" s="93" t="s">
        <v>575</v>
      </c>
    </row>
    <row r="189" spans="1:3" ht="25.5" x14ac:dyDescent="0.25">
      <c r="A189" s="101">
        <v>18317050760571</v>
      </c>
      <c r="B189" s="102" t="s">
        <v>1664</v>
      </c>
      <c r="C189" s="93" t="s">
        <v>1870</v>
      </c>
    </row>
    <row r="190" spans="1:3" x14ac:dyDescent="0.25">
      <c r="A190" s="101">
        <v>18317050760573</v>
      </c>
      <c r="B190" s="102" t="s">
        <v>1662</v>
      </c>
      <c r="C190" s="93" t="s">
        <v>1870</v>
      </c>
    </row>
    <row r="191" spans="1:3" x14ac:dyDescent="0.25">
      <c r="A191" s="101">
        <v>17317050760777</v>
      </c>
      <c r="B191" s="102" t="s">
        <v>1654</v>
      </c>
      <c r="C191" s="93" t="s">
        <v>1870</v>
      </c>
    </row>
    <row r="192" spans="1:3" x14ac:dyDescent="0.25">
      <c r="A192" s="101">
        <v>18317050760578</v>
      </c>
      <c r="B192" s="102" t="s">
        <v>1650</v>
      </c>
      <c r="C192" s="93" t="s">
        <v>1870</v>
      </c>
    </row>
    <row r="193" spans="1:3" x14ac:dyDescent="0.25">
      <c r="A193" s="101">
        <v>18325050430356</v>
      </c>
      <c r="B193" s="102" t="s">
        <v>1648</v>
      </c>
      <c r="C193" s="93" t="s">
        <v>1870</v>
      </c>
    </row>
    <row r="194" spans="1:3" x14ac:dyDescent="0.25">
      <c r="A194" s="101">
        <v>18317050760582</v>
      </c>
      <c r="B194" s="102" t="s">
        <v>1646</v>
      </c>
      <c r="C194" s="93" t="s">
        <v>1870</v>
      </c>
    </row>
    <row r="195" spans="1:3" x14ac:dyDescent="0.25">
      <c r="A195" s="101">
        <v>18317050760583</v>
      </c>
      <c r="B195" s="102" t="s">
        <v>1642</v>
      </c>
      <c r="C195" s="93" t="s">
        <v>1870</v>
      </c>
    </row>
    <row r="196" spans="1:3" x14ac:dyDescent="0.25">
      <c r="A196" s="101">
        <v>18317050760584</v>
      </c>
      <c r="B196" s="102" t="s">
        <v>1640</v>
      </c>
      <c r="C196" s="93" t="s">
        <v>1870</v>
      </c>
    </row>
    <row r="197" spans="1:3" ht="25.5" x14ac:dyDescent="0.25">
      <c r="A197" s="101">
        <v>18317050760618</v>
      </c>
      <c r="B197" s="102" t="s">
        <v>1636</v>
      </c>
      <c r="C197" s="93" t="s">
        <v>1870</v>
      </c>
    </row>
    <row r="198" spans="1:3" x14ac:dyDescent="0.25">
      <c r="A198" s="101">
        <v>18317050760588</v>
      </c>
      <c r="B198" s="102" t="s">
        <v>1633</v>
      </c>
      <c r="C198" s="93" t="s">
        <v>1870</v>
      </c>
    </row>
    <row r="199" spans="1:3" x14ac:dyDescent="0.25">
      <c r="A199" s="101">
        <v>18317050760619</v>
      </c>
      <c r="B199" s="102" t="s">
        <v>1629</v>
      </c>
      <c r="C199" s="93" t="s">
        <v>1870</v>
      </c>
    </row>
    <row r="200" spans="1:3" x14ac:dyDescent="0.25">
      <c r="A200" s="101">
        <v>18317050760591</v>
      </c>
      <c r="B200" s="102" t="s">
        <v>1625</v>
      </c>
      <c r="C200" s="93" t="s">
        <v>1870</v>
      </c>
    </row>
    <row r="201" spans="1:3" x14ac:dyDescent="0.25">
      <c r="A201" s="101">
        <v>18317050760592</v>
      </c>
      <c r="B201" s="102" t="s">
        <v>1623</v>
      </c>
      <c r="C201" s="93" t="s">
        <v>1870</v>
      </c>
    </row>
    <row r="202" spans="1:3" x14ac:dyDescent="0.25">
      <c r="A202" s="101">
        <v>18317050760593</v>
      </c>
      <c r="B202" s="102" t="s">
        <v>1621</v>
      </c>
      <c r="C202" s="93" t="s">
        <v>1870</v>
      </c>
    </row>
    <row r="203" spans="1:3" x14ac:dyDescent="0.25">
      <c r="A203" s="101">
        <v>18317050760597</v>
      </c>
      <c r="B203" s="102" t="s">
        <v>1614</v>
      </c>
      <c r="C203" s="93" t="s">
        <v>1870</v>
      </c>
    </row>
    <row r="204" spans="1:3" x14ac:dyDescent="0.25">
      <c r="A204" s="101">
        <v>18317050760600</v>
      </c>
      <c r="B204" s="102" t="s">
        <v>1608</v>
      </c>
      <c r="C204" s="93" t="s">
        <v>1870</v>
      </c>
    </row>
    <row r="205" spans="1:3" x14ac:dyDescent="0.25">
      <c r="A205" s="101">
        <v>18317050760604</v>
      </c>
      <c r="B205" s="102" t="s">
        <v>1605</v>
      </c>
      <c r="C205" s="93" t="s">
        <v>1870</v>
      </c>
    </row>
    <row r="206" spans="1:3" x14ac:dyDescent="0.25">
      <c r="A206" s="101">
        <v>18317050760609</v>
      </c>
      <c r="B206" s="102" t="s">
        <v>1599</v>
      </c>
      <c r="C206" s="93" t="s">
        <v>1870</v>
      </c>
    </row>
    <row r="207" spans="1:3" x14ac:dyDescent="0.25">
      <c r="A207" s="101">
        <v>18317050760615</v>
      </c>
      <c r="B207" s="102" t="s">
        <v>1594</v>
      </c>
      <c r="C207" s="93" t="s">
        <v>1870</v>
      </c>
    </row>
    <row r="208" spans="1:3" x14ac:dyDescent="0.25">
      <c r="A208" s="96">
        <v>18317050760830</v>
      </c>
      <c r="B208" s="97" t="s">
        <v>1839</v>
      </c>
      <c r="C208" s="93" t="s">
        <v>1875</v>
      </c>
    </row>
    <row r="209" spans="1:3" x14ac:dyDescent="0.25">
      <c r="A209" s="96">
        <v>18317050760833</v>
      </c>
      <c r="B209" s="97" t="s">
        <v>1835</v>
      </c>
      <c r="C209" s="93" t="s">
        <v>1875</v>
      </c>
    </row>
    <row r="210" spans="1:3" x14ac:dyDescent="0.25">
      <c r="A210" s="96">
        <v>18317050760839</v>
      </c>
      <c r="B210" s="97" t="s">
        <v>1826</v>
      </c>
      <c r="C210" s="93" t="s">
        <v>1875</v>
      </c>
    </row>
    <row r="211" spans="1:3" ht="26.25" x14ac:dyDescent="0.25">
      <c r="A211" s="96">
        <v>18317050760851</v>
      </c>
      <c r="B211" s="97" t="s">
        <v>1803</v>
      </c>
      <c r="C211" s="93" t="s">
        <v>1875</v>
      </c>
    </row>
    <row r="212" spans="1:3" x14ac:dyDescent="0.25">
      <c r="A212" s="96">
        <v>18317050760858</v>
      </c>
      <c r="B212" s="97" t="s">
        <v>1791</v>
      </c>
      <c r="C212" s="93" t="s">
        <v>1875</v>
      </c>
    </row>
    <row r="213" spans="1:3" x14ac:dyDescent="0.25">
      <c r="A213" s="96">
        <v>18317050760859</v>
      </c>
      <c r="B213" s="97" t="s">
        <v>1789</v>
      </c>
      <c r="C213" s="93" t="s">
        <v>1875</v>
      </c>
    </row>
    <row r="214" spans="1:3" x14ac:dyDescent="0.25">
      <c r="A214" s="96">
        <v>18317050760860</v>
      </c>
      <c r="B214" s="97" t="s">
        <v>1786</v>
      </c>
      <c r="C214" s="93" t="s">
        <v>1875</v>
      </c>
    </row>
    <row r="215" spans="1:3" x14ac:dyDescent="0.25">
      <c r="A215" s="96">
        <v>18317050760862</v>
      </c>
      <c r="B215" s="97" t="s">
        <v>1782</v>
      </c>
      <c r="C215" s="93" t="s">
        <v>1875</v>
      </c>
    </row>
    <row r="216" spans="1:3" x14ac:dyDescent="0.25">
      <c r="A216" s="96">
        <v>18317050760864</v>
      </c>
      <c r="B216" s="97" t="s">
        <v>1780</v>
      </c>
      <c r="C216" s="93" t="s">
        <v>1875</v>
      </c>
    </row>
    <row r="217" spans="1:3" x14ac:dyDescent="0.25">
      <c r="A217" s="96">
        <v>18317050760870</v>
      </c>
      <c r="B217" s="97" t="s">
        <v>1769</v>
      </c>
      <c r="C217" s="93" t="s">
        <v>1875</v>
      </c>
    </row>
    <row r="218" spans="1:3" x14ac:dyDescent="0.25">
      <c r="A218" s="96">
        <v>18317050760871</v>
      </c>
      <c r="B218" s="97" t="s">
        <v>1767</v>
      </c>
      <c r="C218" s="93" t="s">
        <v>1875</v>
      </c>
    </row>
    <row r="219" spans="1:3" x14ac:dyDescent="0.25">
      <c r="A219" s="96">
        <v>18317050760873</v>
      </c>
      <c r="B219" s="97" t="s">
        <v>1762</v>
      </c>
      <c r="C219" s="93" t="s">
        <v>1875</v>
      </c>
    </row>
    <row r="220" spans="1:3" x14ac:dyDescent="0.25">
      <c r="A220" s="96">
        <v>18317050760877</v>
      </c>
      <c r="B220" s="97" t="s">
        <v>1758</v>
      </c>
      <c r="C220" s="93" t="s">
        <v>1875</v>
      </c>
    </row>
    <row r="221" spans="1:3" x14ac:dyDescent="0.25">
      <c r="A221" s="96">
        <v>18317050760878</v>
      </c>
      <c r="B221" s="97" t="s">
        <v>1756</v>
      </c>
      <c r="C221" s="93" t="s">
        <v>1875</v>
      </c>
    </row>
    <row r="222" spans="1:3" x14ac:dyDescent="0.25">
      <c r="A222" s="96">
        <v>18317050760879</v>
      </c>
      <c r="B222" s="97" t="s">
        <v>1754</v>
      </c>
      <c r="C222" s="93" t="s">
        <v>1875</v>
      </c>
    </row>
    <row r="223" spans="1:3" x14ac:dyDescent="0.25">
      <c r="A223" s="96">
        <v>18317050760880</v>
      </c>
      <c r="B223" s="97" t="s">
        <v>1751</v>
      </c>
      <c r="C223" s="93" t="s">
        <v>1875</v>
      </c>
    </row>
    <row r="224" spans="1:3" x14ac:dyDescent="0.25">
      <c r="A224" s="96">
        <v>18317050760882</v>
      </c>
      <c r="B224" s="97" t="s">
        <v>1747</v>
      </c>
      <c r="C224" s="93" t="s">
        <v>1875</v>
      </c>
    </row>
  </sheetData>
  <sheetProtection algorithmName="SHA-512" hashValue="fMTP+sYhzllOi1NQ/FAKou2dau8dHPdOTAq6GhwH4xqs8uw15jt/52aiQrrr9U7lZdkcoSz7alhrK0l1tSRrcA==" saltValue="PAVuvdNBdqZknf+XP9vyGA==" spinCount="100000" sheet="1" objects="1" scenarios="1"/>
  <mergeCells count="1">
    <mergeCell ref="A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00B0F0"/>
  </sheetPr>
  <dimension ref="A1:L62"/>
  <sheetViews>
    <sheetView topLeftCell="A10" workbookViewId="0">
      <pane xSplit="3" ySplit="1" topLeftCell="H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7.140625" style="7" bestFit="1" customWidth="1"/>
    <col min="3" max="3" width="37.85546875" style="2" customWidth="1"/>
    <col min="4" max="4" width="23.7109375" style="2" bestFit="1" customWidth="1"/>
    <col min="5" max="5" width="9" style="2" customWidth="1"/>
    <col min="6" max="6" width="6.28515625" style="2" customWidth="1"/>
    <col min="7" max="7" width="14.140625" style="2" customWidth="1"/>
    <col min="8" max="8" width="12.28515625" style="2" customWidth="1"/>
    <col min="9" max="9" width="15.42578125" style="2" customWidth="1"/>
    <col min="10" max="10" width="41.7109375" style="13" customWidth="1"/>
    <col min="11" max="11" width="0" style="2" hidden="1" customWidth="1"/>
    <col min="12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810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2" t="s">
        <v>922</v>
      </c>
    </row>
    <row r="8" spans="1:12" ht="15.75" customHeight="1" x14ac:dyDescent="0.2">
      <c r="A8" s="2" t="s">
        <v>562</v>
      </c>
      <c r="B8" s="2"/>
    </row>
    <row r="9" spans="1:12" x14ac:dyDescent="0.2">
      <c r="B9" s="2"/>
    </row>
    <row r="10" spans="1:12" s="21" customFormat="1" ht="25.5" x14ac:dyDescent="0.25">
      <c r="A10" s="22" t="s">
        <v>7</v>
      </c>
      <c r="B10" s="32" t="s">
        <v>8</v>
      </c>
      <c r="C10" s="22" t="s">
        <v>9</v>
      </c>
      <c r="D10" s="22" t="s">
        <v>10</v>
      </c>
      <c r="E10" s="22" t="s">
        <v>11</v>
      </c>
      <c r="F10" s="22" t="s">
        <v>12</v>
      </c>
      <c r="G10" s="22" t="s">
        <v>565</v>
      </c>
      <c r="H10" s="22" t="s">
        <v>563</v>
      </c>
      <c r="I10" s="22" t="s">
        <v>564</v>
      </c>
      <c r="J10" s="22" t="s">
        <v>566</v>
      </c>
      <c r="K10" s="21" t="s">
        <v>581</v>
      </c>
      <c r="L10" s="21" t="s">
        <v>1872</v>
      </c>
    </row>
    <row r="11" spans="1:12" hidden="1" x14ac:dyDescent="0.2">
      <c r="A11" s="5">
        <v>1</v>
      </c>
      <c r="B11" s="6">
        <v>18317050760052</v>
      </c>
      <c r="C11" s="5" t="s">
        <v>921</v>
      </c>
      <c r="D11" s="5" t="s">
        <v>920</v>
      </c>
      <c r="E11" s="3" t="s">
        <v>13</v>
      </c>
      <c r="F11" s="3">
        <v>17</v>
      </c>
      <c r="G11" s="3" t="s">
        <v>694</v>
      </c>
      <c r="H11" s="3" t="s">
        <v>693</v>
      </c>
      <c r="I11" s="3" t="s">
        <v>693</v>
      </c>
      <c r="J11" s="5" t="s">
        <v>692</v>
      </c>
      <c r="K11" s="2" t="str">
        <f>VLOOKUP(C11,[1]B!$C:$C,1,0)</f>
        <v>AGUILAR VAZQUEZ DULCE CAROLINA</v>
      </c>
      <c r="L11" s="2" t="e">
        <f>VLOOKUP(B:B,[2]FALTAN!$C:$C,1,0)</f>
        <v>#N/A</v>
      </c>
    </row>
    <row r="12" spans="1:12" hidden="1" x14ac:dyDescent="0.2">
      <c r="A12" s="5">
        <v>2</v>
      </c>
      <c r="B12" s="6">
        <v>18317050760054</v>
      </c>
      <c r="C12" s="5" t="s">
        <v>919</v>
      </c>
      <c r="D12" s="5" t="s">
        <v>918</v>
      </c>
      <c r="E12" s="3" t="s">
        <v>13</v>
      </c>
      <c r="F12" s="3">
        <v>17</v>
      </c>
      <c r="G12" s="3" t="s">
        <v>694</v>
      </c>
      <c r="H12" s="3" t="s">
        <v>693</v>
      </c>
      <c r="I12" s="3" t="s">
        <v>693</v>
      </c>
      <c r="J12" s="5" t="s">
        <v>692</v>
      </c>
      <c r="K12" s="2" t="str">
        <f>VLOOKUP(C12,[1]B!$C:$C,1,0)</f>
        <v>AMARO CAZARES JOHANA IVON</v>
      </c>
      <c r="L12" s="2" t="e">
        <f>VLOOKUP(B:B,[2]FALTAN!$C:$C,1,0)</f>
        <v>#N/A</v>
      </c>
    </row>
    <row r="13" spans="1:12" x14ac:dyDescent="0.2">
      <c r="A13" s="5">
        <v>3</v>
      </c>
      <c r="B13" s="6">
        <v>18317050760055</v>
      </c>
      <c r="C13" s="5" t="s">
        <v>917</v>
      </c>
      <c r="D13" s="5" t="s">
        <v>916</v>
      </c>
      <c r="E13" s="3" t="s">
        <v>14</v>
      </c>
      <c r="F13" s="3">
        <v>17</v>
      </c>
      <c r="G13" s="3" t="s">
        <v>694</v>
      </c>
      <c r="H13" s="3" t="s">
        <v>693</v>
      </c>
      <c r="I13" s="3" t="s">
        <v>693</v>
      </c>
      <c r="J13" s="5" t="s">
        <v>692</v>
      </c>
      <c r="K13" s="2" t="str">
        <f>VLOOKUP(C13,[1]B!$C:$C,1,0)</f>
        <v>AMARO PERDOMO ERICK LEONARDO</v>
      </c>
      <c r="L13" s="2">
        <f>VLOOKUP(B:B,[2]FALTAN!$C:$C,1,0)</f>
        <v>18317050760055</v>
      </c>
    </row>
    <row r="14" spans="1:12" hidden="1" x14ac:dyDescent="0.2">
      <c r="A14" s="5">
        <v>4</v>
      </c>
      <c r="B14" s="6">
        <v>18317050760057</v>
      </c>
      <c r="C14" s="5" t="s">
        <v>915</v>
      </c>
      <c r="D14" s="5" t="s">
        <v>914</v>
      </c>
      <c r="E14" s="3" t="s">
        <v>13</v>
      </c>
      <c r="F14" s="3">
        <v>17</v>
      </c>
      <c r="G14" s="3" t="s">
        <v>694</v>
      </c>
      <c r="H14" s="3" t="s">
        <v>693</v>
      </c>
      <c r="I14" s="3" t="s">
        <v>693</v>
      </c>
      <c r="J14" s="5" t="s">
        <v>692</v>
      </c>
      <c r="K14" s="2" t="str">
        <f>VLOOKUP(C14,[1]B!$C:$C,1,0)</f>
        <v>ARAGON BELTRAN MERARI</v>
      </c>
      <c r="L14" s="2" t="e">
        <f>VLOOKUP(B:B,[2]FALTAN!$C:$C,1,0)</f>
        <v>#N/A</v>
      </c>
    </row>
    <row r="15" spans="1:12" hidden="1" x14ac:dyDescent="0.2">
      <c r="A15" s="5">
        <v>5</v>
      </c>
      <c r="B15" s="6">
        <v>18317050760058</v>
      </c>
      <c r="C15" s="5" t="s">
        <v>913</v>
      </c>
      <c r="D15" s="5" t="s">
        <v>912</v>
      </c>
      <c r="E15" s="3" t="s">
        <v>13</v>
      </c>
      <c r="F15" s="3">
        <v>17</v>
      </c>
      <c r="G15" s="3" t="s">
        <v>694</v>
      </c>
      <c r="H15" s="3" t="s">
        <v>693</v>
      </c>
      <c r="I15" s="3" t="s">
        <v>693</v>
      </c>
      <c r="J15" s="5" t="s">
        <v>692</v>
      </c>
      <c r="K15" s="2" t="str">
        <f>VLOOKUP(C15,[1]B!$C:$C,1,0)</f>
        <v>ARAGON TEPANGO KAREN</v>
      </c>
      <c r="L15" s="2" t="e">
        <f>VLOOKUP(B:B,[2]FALTAN!$C:$C,1,0)</f>
        <v>#N/A</v>
      </c>
    </row>
    <row r="16" spans="1:12" hidden="1" x14ac:dyDescent="0.2">
      <c r="A16" s="5">
        <v>6</v>
      </c>
      <c r="B16" s="6">
        <v>18317050760060</v>
      </c>
      <c r="C16" s="5" t="s">
        <v>911</v>
      </c>
      <c r="D16" s="5" t="s">
        <v>910</v>
      </c>
      <c r="E16" s="3" t="s">
        <v>14</v>
      </c>
      <c r="F16" s="3">
        <v>17</v>
      </c>
      <c r="G16" s="3" t="s">
        <v>694</v>
      </c>
      <c r="H16" s="3" t="s">
        <v>693</v>
      </c>
      <c r="I16" s="3" t="s">
        <v>693</v>
      </c>
      <c r="J16" s="5" t="s">
        <v>692</v>
      </c>
      <c r="K16" s="2" t="str">
        <f>VLOOKUP(C16,[1]B!$C:$C,1,0)</f>
        <v>BALON SECUNDINO JESUS ANTONIO</v>
      </c>
      <c r="L16" s="2" t="e">
        <f>VLOOKUP(B:B,[2]FALTAN!$C:$C,1,0)</f>
        <v>#N/A</v>
      </c>
    </row>
    <row r="17" spans="1:12" hidden="1" x14ac:dyDescent="0.2">
      <c r="A17" s="5">
        <v>7</v>
      </c>
      <c r="B17" s="6">
        <v>18317050760464</v>
      </c>
      <c r="C17" s="5" t="s">
        <v>909</v>
      </c>
      <c r="D17" s="5" t="s">
        <v>908</v>
      </c>
      <c r="E17" s="3" t="s">
        <v>14</v>
      </c>
      <c r="F17" s="3">
        <v>17</v>
      </c>
      <c r="G17" s="3" t="s">
        <v>694</v>
      </c>
      <c r="H17" s="3" t="s">
        <v>693</v>
      </c>
      <c r="I17" s="3" t="s">
        <v>693</v>
      </c>
      <c r="J17" s="5" t="s">
        <v>692</v>
      </c>
      <c r="K17" s="2" t="str">
        <f>VLOOKUP(C17,[1]B!$C:$C,1,0)</f>
        <v>BARRERA MARTINEZ ALDAIR</v>
      </c>
      <c r="L17" s="2" t="e">
        <f>VLOOKUP(B:B,[2]FALTAN!$C:$C,1,0)</f>
        <v>#N/A</v>
      </c>
    </row>
    <row r="18" spans="1:12" hidden="1" x14ac:dyDescent="0.2">
      <c r="A18" s="5">
        <v>8</v>
      </c>
      <c r="B18" s="6">
        <v>18317050760061</v>
      </c>
      <c r="C18" s="5" t="s">
        <v>907</v>
      </c>
      <c r="D18" s="5" t="s">
        <v>906</v>
      </c>
      <c r="E18" s="3" t="s">
        <v>14</v>
      </c>
      <c r="F18" s="3">
        <v>17</v>
      </c>
      <c r="G18" s="3" t="s">
        <v>694</v>
      </c>
      <c r="H18" s="3" t="s">
        <v>693</v>
      </c>
      <c r="I18" s="3" t="s">
        <v>693</v>
      </c>
      <c r="J18" s="5" t="s">
        <v>692</v>
      </c>
      <c r="K18" s="2" t="str">
        <f>VLOOKUP(C18,[1]B!$C:$C,1,0)</f>
        <v>BARRETO ESTRADA JOSE ALBERTO</v>
      </c>
      <c r="L18" s="2" t="e">
        <f>VLOOKUP(B:B,[2]FALTAN!$C:$C,1,0)</f>
        <v>#N/A</v>
      </c>
    </row>
    <row r="19" spans="1:12" hidden="1" x14ac:dyDescent="0.2">
      <c r="A19" s="5">
        <v>9</v>
      </c>
      <c r="B19" s="6">
        <v>18317050760062</v>
      </c>
      <c r="C19" s="5" t="s">
        <v>905</v>
      </c>
      <c r="D19" s="5" t="s">
        <v>904</v>
      </c>
      <c r="E19" s="3" t="s">
        <v>13</v>
      </c>
      <c r="F19" s="3">
        <v>17</v>
      </c>
      <c r="G19" s="3" t="s">
        <v>694</v>
      </c>
      <c r="H19" s="3" t="s">
        <v>693</v>
      </c>
      <c r="I19" s="3" t="s">
        <v>693</v>
      </c>
      <c r="J19" s="5" t="s">
        <v>692</v>
      </c>
      <c r="K19" s="2" t="str">
        <f>VLOOKUP(C19,[1]B!$C:$C,1,0)</f>
        <v>BRACA PEREZ PERLA ESMERALDA</v>
      </c>
      <c r="L19" s="2" t="e">
        <f>VLOOKUP(B:B,[2]FALTAN!$C:$C,1,0)</f>
        <v>#N/A</v>
      </c>
    </row>
    <row r="20" spans="1:12" hidden="1" x14ac:dyDescent="0.2">
      <c r="A20" s="5">
        <v>10</v>
      </c>
      <c r="B20" s="6">
        <v>18317050760063</v>
      </c>
      <c r="C20" s="5" t="s">
        <v>903</v>
      </c>
      <c r="D20" s="5" t="s">
        <v>902</v>
      </c>
      <c r="E20" s="3" t="s">
        <v>13</v>
      </c>
      <c r="F20" s="3">
        <v>17</v>
      </c>
      <c r="G20" s="3" t="s">
        <v>694</v>
      </c>
      <c r="H20" s="3" t="s">
        <v>693</v>
      </c>
      <c r="I20" s="3" t="s">
        <v>693</v>
      </c>
      <c r="J20" s="5" t="s">
        <v>692</v>
      </c>
      <c r="K20" s="2" t="str">
        <f>VLOOKUP(C20,[1]B!$C:$C,1,0)</f>
        <v>CANDIA JIMENEZ BETSAIDA ISABEL</v>
      </c>
      <c r="L20" s="2" t="e">
        <f>VLOOKUP(B:B,[2]FALTAN!$C:$C,1,0)</f>
        <v>#N/A</v>
      </c>
    </row>
    <row r="21" spans="1:12" hidden="1" x14ac:dyDescent="0.2">
      <c r="A21" s="5">
        <v>11</v>
      </c>
      <c r="B21" s="6">
        <v>18317050760107</v>
      </c>
      <c r="C21" s="5" t="s">
        <v>901</v>
      </c>
      <c r="D21" s="5" t="s">
        <v>900</v>
      </c>
      <c r="E21" s="3" t="s">
        <v>14</v>
      </c>
      <c r="F21" s="3">
        <v>17</v>
      </c>
      <c r="G21" s="3" t="s">
        <v>694</v>
      </c>
      <c r="H21" s="3" t="s">
        <v>693</v>
      </c>
      <c r="I21" s="3" t="s">
        <v>693</v>
      </c>
      <c r="J21" s="5" t="s">
        <v>692</v>
      </c>
      <c r="K21" s="2" t="str">
        <f>VLOOKUP(C21,[1]B!$C:$C,1,0)</f>
        <v>CARRASCO QUINTANA JUAN ANTONIO</v>
      </c>
      <c r="L21" s="2" t="e">
        <f>VLOOKUP(B:B,[2]FALTAN!$C:$C,1,0)</f>
        <v>#N/A</v>
      </c>
    </row>
    <row r="22" spans="1:12" hidden="1" x14ac:dyDescent="0.2">
      <c r="A22" s="5">
        <v>12</v>
      </c>
      <c r="B22" s="6">
        <v>18317050760064</v>
      </c>
      <c r="C22" s="5" t="s">
        <v>899</v>
      </c>
      <c r="D22" s="5" t="s">
        <v>898</v>
      </c>
      <c r="E22" s="3" t="s">
        <v>13</v>
      </c>
      <c r="F22" s="3">
        <v>17</v>
      </c>
      <c r="G22" s="3" t="s">
        <v>694</v>
      </c>
      <c r="H22" s="3" t="s">
        <v>693</v>
      </c>
      <c r="I22" s="3" t="s">
        <v>693</v>
      </c>
      <c r="J22" s="5" t="s">
        <v>692</v>
      </c>
      <c r="K22" s="2" t="str">
        <f>VLOOKUP(C22,[1]B!$C:$C,1,0)</f>
        <v>CARRILLO MORA FERNANDA</v>
      </c>
      <c r="L22" s="2" t="e">
        <f>VLOOKUP(B:B,[2]FALTAN!$C:$C,1,0)</f>
        <v>#N/A</v>
      </c>
    </row>
    <row r="23" spans="1:12" hidden="1" x14ac:dyDescent="0.2">
      <c r="A23" s="5">
        <v>13</v>
      </c>
      <c r="B23" s="6">
        <v>18317050760065</v>
      </c>
      <c r="C23" s="5" t="s">
        <v>897</v>
      </c>
      <c r="D23" s="5" t="s">
        <v>896</v>
      </c>
      <c r="E23" s="3" t="s">
        <v>14</v>
      </c>
      <c r="F23" s="3">
        <v>17</v>
      </c>
      <c r="G23" s="3" t="s">
        <v>694</v>
      </c>
      <c r="H23" s="3" t="s">
        <v>693</v>
      </c>
      <c r="I23" s="3" t="s">
        <v>693</v>
      </c>
      <c r="J23" s="5" t="s">
        <v>692</v>
      </c>
      <c r="K23" s="2" t="str">
        <f>VLOOKUP(C23,[1]B!$C:$C,1,0)</f>
        <v>CHIGUIL MIRANDA DEMIAN JASIEL</v>
      </c>
      <c r="L23" s="2" t="e">
        <f>VLOOKUP(B:B,[2]FALTAN!$C:$C,1,0)</f>
        <v>#N/A</v>
      </c>
    </row>
    <row r="24" spans="1:12" hidden="1" x14ac:dyDescent="0.2">
      <c r="A24" s="5">
        <v>14</v>
      </c>
      <c r="B24" s="6">
        <v>18317050760066</v>
      </c>
      <c r="C24" s="5" t="s">
        <v>895</v>
      </c>
      <c r="D24" s="5" t="s">
        <v>894</v>
      </c>
      <c r="E24" s="3" t="s">
        <v>13</v>
      </c>
      <c r="F24" s="3">
        <v>17</v>
      </c>
      <c r="G24" s="3" t="s">
        <v>694</v>
      </c>
      <c r="H24" s="3" t="s">
        <v>693</v>
      </c>
      <c r="I24" s="3" t="s">
        <v>693</v>
      </c>
      <c r="J24" s="5" t="s">
        <v>692</v>
      </c>
      <c r="K24" s="2" t="str">
        <f>VLOOKUP(C24,[1]B!$C:$C,1,0)</f>
        <v>CORRALES MENDOZA DANAE</v>
      </c>
      <c r="L24" s="2" t="e">
        <f>VLOOKUP(B:B,[2]FALTAN!$C:$C,1,0)</f>
        <v>#N/A</v>
      </c>
    </row>
    <row r="25" spans="1:12" hidden="1" x14ac:dyDescent="0.2">
      <c r="A25" s="5">
        <v>15</v>
      </c>
      <c r="B25" s="6">
        <v>18317050760068</v>
      </c>
      <c r="C25" s="5" t="s">
        <v>893</v>
      </c>
      <c r="D25" s="5" t="s">
        <v>892</v>
      </c>
      <c r="E25" s="3" t="s">
        <v>14</v>
      </c>
      <c r="F25" s="3">
        <v>17</v>
      </c>
      <c r="G25" s="3" t="s">
        <v>694</v>
      </c>
      <c r="H25" s="3" t="s">
        <v>693</v>
      </c>
      <c r="I25" s="3" t="s">
        <v>693</v>
      </c>
      <c r="J25" s="5" t="s">
        <v>692</v>
      </c>
      <c r="K25" s="2" t="str">
        <f>VLOOKUP(C25,[1]B!$C:$C,1,0)</f>
        <v>ESPINOZA DIAZ ALEJANDRO SAMAEL</v>
      </c>
      <c r="L25" s="2" t="e">
        <f>VLOOKUP(B:B,[2]FALTAN!$C:$C,1,0)</f>
        <v>#N/A</v>
      </c>
    </row>
    <row r="26" spans="1:12" hidden="1" x14ac:dyDescent="0.2">
      <c r="A26" s="5">
        <v>16</v>
      </c>
      <c r="B26" s="6">
        <v>18317050760069</v>
      </c>
      <c r="C26" s="5" t="s">
        <v>891</v>
      </c>
      <c r="D26" s="5" t="s">
        <v>890</v>
      </c>
      <c r="E26" s="3" t="s">
        <v>13</v>
      </c>
      <c r="F26" s="3">
        <v>17</v>
      </c>
      <c r="G26" s="3" t="s">
        <v>694</v>
      </c>
      <c r="H26" s="3" t="s">
        <v>693</v>
      </c>
      <c r="I26" s="3" t="s">
        <v>693</v>
      </c>
      <c r="J26" s="5" t="s">
        <v>692</v>
      </c>
      <c r="K26" s="2" t="str">
        <f>VLOOKUP(C26,[1]B!$C:$C,1,0)</f>
        <v>GALICIA JIMENEZ LUCERO YOSAJANDY</v>
      </c>
      <c r="L26" s="2" t="e">
        <f>VLOOKUP(B:B,[2]FALTAN!$C:$C,1,0)</f>
        <v>#N/A</v>
      </c>
    </row>
    <row r="27" spans="1:12" hidden="1" x14ac:dyDescent="0.2">
      <c r="A27" s="5">
        <v>17</v>
      </c>
      <c r="B27" s="6">
        <v>17317050760118</v>
      </c>
      <c r="C27" s="5" t="s">
        <v>889</v>
      </c>
      <c r="D27" s="5" t="s">
        <v>888</v>
      </c>
      <c r="E27" s="3" t="s">
        <v>13</v>
      </c>
      <c r="F27" s="3">
        <v>18</v>
      </c>
      <c r="G27" s="3" t="s">
        <v>694</v>
      </c>
      <c r="H27" s="3" t="s">
        <v>693</v>
      </c>
      <c r="I27" s="3" t="s">
        <v>693</v>
      </c>
      <c r="J27" s="5" t="s">
        <v>692</v>
      </c>
      <c r="K27" s="2" t="str">
        <f>VLOOKUP(C27,[1]B!$C:$C,1,0)</f>
        <v>GALVAN TORRES SARAHI</v>
      </c>
      <c r="L27" s="2" t="e">
        <f>VLOOKUP(B:B,[2]FALTAN!$C:$C,1,0)</f>
        <v>#N/A</v>
      </c>
    </row>
    <row r="28" spans="1:12" hidden="1" x14ac:dyDescent="0.2">
      <c r="A28" s="5">
        <v>18</v>
      </c>
      <c r="B28" s="6">
        <v>18317050760172</v>
      </c>
      <c r="C28" s="5" t="s">
        <v>887</v>
      </c>
      <c r="D28" s="5" t="s">
        <v>886</v>
      </c>
      <c r="E28" s="3" t="s">
        <v>13</v>
      </c>
      <c r="F28" s="3">
        <v>18</v>
      </c>
      <c r="G28" s="3" t="s">
        <v>694</v>
      </c>
      <c r="H28" s="3" t="s">
        <v>693</v>
      </c>
      <c r="I28" s="3" t="s">
        <v>693</v>
      </c>
      <c r="J28" s="5" t="s">
        <v>692</v>
      </c>
      <c r="K28" s="2" t="str">
        <f>VLOOKUP(C28,[1]B!$C:$C,1,0)</f>
        <v>GARCIA HERAS RENATA DANIELLE</v>
      </c>
      <c r="L28" s="2" t="e">
        <f>VLOOKUP(B:B,[2]FALTAN!$C:$C,1,0)</f>
        <v>#N/A</v>
      </c>
    </row>
    <row r="29" spans="1:12" hidden="1" x14ac:dyDescent="0.2">
      <c r="A29" s="5">
        <v>19</v>
      </c>
      <c r="B29" s="6">
        <v>18317050760070</v>
      </c>
      <c r="C29" s="5" t="s">
        <v>885</v>
      </c>
      <c r="D29" s="5" t="s">
        <v>884</v>
      </c>
      <c r="E29" s="3" t="s">
        <v>14</v>
      </c>
      <c r="F29" s="3">
        <v>17</v>
      </c>
      <c r="G29" s="3" t="s">
        <v>694</v>
      </c>
      <c r="H29" s="3" t="s">
        <v>693</v>
      </c>
      <c r="I29" s="3" t="s">
        <v>693</v>
      </c>
      <c r="J29" s="5" t="s">
        <v>692</v>
      </c>
      <c r="K29" s="2" t="str">
        <f>VLOOKUP(C29,[1]B!$C:$C,1,0)</f>
        <v>GARCIA MORENO ELDIR</v>
      </c>
      <c r="L29" s="2" t="e">
        <f>VLOOKUP(B:B,[2]FALTAN!$C:$C,1,0)</f>
        <v>#N/A</v>
      </c>
    </row>
    <row r="30" spans="1:12" hidden="1" x14ac:dyDescent="0.2">
      <c r="A30" s="5">
        <v>20</v>
      </c>
      <c r="B30" s="6">
        <v>18317050760071</v>
      </c>
      <c r="C30" s="5" t="s">
        <v>883</v>
      </c>
      <c r="D30" s="5" t="s">
        <v>882</v>
      </c>
      <c r="E30" s="3" t="s">
        <v>13</v>
      </c>
      <c r="F30" s="3">
        <v>17</v>
      </c>
      <c r="G30" s="3" t="s">
        <v>694</v>
      </c>
      <c r="H30" s="3" t="s">
        <v>693</v>
      </c>
      <c r="I30" s="3" t="s">
        <v>693</v>
      </c>
      <c r="J30" s="5" t="s">
        <v>692</v>
      </c>
      <c r="K30" s="2" t="str">
        <f>VLOOKUP(C30,[1]B!$C:$C,1,0)</f>
        <v>GIL CANO DIANA BELEN</v>
      </c>
      <c r="L30" s="2" t="e">
        <f>VLOOKUP(B:B,[2]FALTAN!$C:$C,1,0)</f>
        <v>#N/A</v>
      </c>
    </row>
    <row r="31" spans="1:12" hidden="1" x14ac:dyDescent="0.2">
      <c r="A31" s="5">
        <v>21</v>
      </c>
      <c r="B31" s="6">
        <v>17317050760126</v>
      </c>
      <c r="C31" s="5" t="s">
        <v>881</v>
      </c>
      <c r="D31" s="5" t="s">
        <v>880</v>
      </c>
      <c r="E31" s="3" t="s">
        <v>14</v>
      </c>
      <c r="F31" s="3">
        <v>18</v>
      </c>
      <c r="G31" s="3" t="s">
        <v>694</v>
      </c>
      <c r="H31" s="3" t="s">
        <v>693</v>
      </c>
      <c r="I31" s="3" t="s">
        <v>693</v>
      </c>
      <c r="J31" s="5" t="s">
        <v>692</v>
      </c>
      <c r="K31" s="2" t="str">
        <f>VLOOKUP(C31,[1]B!$C:$C,1,0)</f>
        <v>HIDALGO PADILLA JOSUE ALEJANDRO</v>
      </c>
      <c r="L31" s="2" t="e">
        <f>VLOOKUP(B:B,[2]FALTAN!$C:$C,1,0)</f>
        <v>#N/A</v>
      </c>
    </row>
    <row r="32" spans="1:12" hidden="1" x14ac:dyDescent="0.2">
      <c r="A32" s="5">
        <v>22</v>
      </c>
      <c r="B32" s="6">
        <v>18317050760073</v>
      </c>
      <c r="C32" s="5" t="s">
        <v>879</v>
      </c>
      <c r="D32" s="5" t="s">
        <v>878</v>
      </c>
      <c r="E32" s="3" t="s">
        <v>13</v>
      </c>
      <c r="F32" s="3">
        <v>17</v>
      </c>
      <c r="G32" s="3" t="s">
        <v>694</v>
      </c>
      <c r="H32" s="3" t="s">
        <v>693</v>
      </c>
      <c r="I32" s="3" t="s">
        <v>693</v>
      </c>
      <c r="J32" s="5" t="s">
        <v>692</v>
      </c>
      <c r="K32" s="2" t="str">
        <f>VLOOKUP(C32,[1]B!$C:$C,1,0)</f>
        <v>LEDESMA LIVERA VALENTINA</v>
      </c>
      <c r="L32" s="2" t="e">
        <f>VLOOKUP(B:B,[2]FALTAN!$C:$C,1,0)</f>
        <v>#N/A</v>
      </c>
    </row>
    <row r="33" spans="1:12" hidden="1" x14ac:dyDescent="0.2">
      <c r="A33" s="5">
        <v>23</v>
      </c>
      <c r="B33" s="6">
        <v>18317050760074</v>
      </c>
      <c r="C33" s="5" t="s">
        <v>877</v>
      </c>
      <c r="D33" s="5" t="s">
        <v>876</v>
      </c>
      <c r="E33" s="3" t="s">
        <v>13</v>
      </c>
      <c r="F33" s="3">
        <v>17</v>
      </c>
      <c r="G33" s="3" t="s">
        <v>694</v>
      </c>
      <c r="H33" s="3" t="s">
        <v>693</v>
      </c>
      <c r="I33" s="3" t="s">
        <v>693</v>
      </c>
      <c r="J33" s="5" t="s">
        <v>692</v>
      </c>
      <c r="K33" s="2" t="str">
        <f>VLOOKUP(C33,[1]B!$C:$C,1,0)</f>
        <v>LONA GARCIA AIXA MERARI</v>
      </c>
      <c r="L33" s="2" t="e">
        <f>VLOOKUP(B:B,[2]FALTAN!$C:$C,1,0)</f>
        <v>#N/A</v>
      </c>
    </row>
    <row r="34" spans="1:12" s="21" customFormat="1" ht="25.5" hidden="1" x14ac:dyDescent="0.2">
      <c r="A34" s="24">
        <v>24</v>
      </c>
      <c r="B34" s="25">
        <v>18317050760075</v>
      </c>
      <c r="C34" s="24" t="s">
        <v>875</v>
      </c>
      <c r="D34" s="24" t="s">
        <v>874</v>
      </c>
      <c r="E34" s="22" t="s">
        <v>13</v>
      </c>
      <c r="F34" s="22">
        <v>17</v>
      </c>
      <c r="G34" s="22" t="s">
        <v>694</v>
      </c>
      <c r="H34" s="22" t="s">
        <v>693</v>
      </c>
      <c r="I34" s="22" t="s">
        <v>693</v>
      </c>
      <c r="J34" s="24" t="s">
        <v>692</v>
      </c>
      <c r="K34" s="21" t="str">
        <f>VLOOKUP(C34,[1]B!$C:$C,1,0)</f>
        <v>LOZANO GALAN ESMERALDA GUADALUPE</v>
      </c>
      <c r="L34" s="2" t="e">
        <f>VLOOKUP(B:B,[2]FALTAN!$C:$C,1,0)</f>
        <v>#N/A</v>
      </c>
    </row>
    <row r="35" spans="1:12" hidden="1" x14ac:dyDescent="0.2">
      <c r="A35" s="5">
        <v>25</v>
      </c>
      <c r="B35" s="6">
        <v>18317050760077</v>
      </c>
      <c r="C35" s="5" t="s">
        <v>873</v>
      </c>
      <c r="D35" s="5" t="s">
        <v>872</v>
      </c>
      <c r="E35" s="3" t="s">
        <v>14</v>
      </c>
      <c r="F35" s="3">
        <v>17</v>
      </c>
      <c r="G35" s="3" t="s">
        <v>694</v>
      </c>
      <c r="H35" s="3" t="s">
        <v>693</v>
      </c>
      <c r="I35" s="3" t="s">
        <v>693</v>
      </c>
      <c r="J35" s="5" t="s">
        <v>692</v>
      </c>
      <c r="K35" s="2" t="str">
        <f>VLOOKUP(C35,[1]B!$C:$C,1,0)</f>
        <v>MARIN PORTILLO OMAR ALEXIS</v>
      </c>
      <c r="L35" s="2" t="e">
        <f>VLOOKUP(B:B,[2]FALTAN!$C:$C,1,0)</f>
        <v>#N/A</v>
      </c>
    </row>
    <row r="36" spans="1:12" x14ac:dyDescent="0.2">
      <c r="A36" s="5">
        <v>26</v>
      </c>
      <c r="B36" s="6">
        <v>18317050760076</v>
      </c>
      <c r="C36" s="5" t="s">
        <v>871</v>
      </c>
      <c r="D36" s="5" t="s">
        <v>870</v>
      </c>
      <c r="E36" s="3" t="s">
        <v>13</v>
      </c>
      <c r="F36" s="3">
        <v>17</v>
      </c>
      <c r="G36" s="3"/>
      <c r="H36" s="17"/>
      <c r="I36" s="17"/>
      <c r="J36" s="50" t="s">
        <v>581</v>
      </c>
      <c r="K36" s="2" t="s">
        <v>581</v>
      </c>
      <c r="L36" s="2">
        <f>VLOOKUP(B:B,[2]FALTAN!$C:$C,1,0)</f>
        <v>18317050760076</v>
      </c>
    </row>
    <row r="37" spans="1:12" ht="25.5" hidden="1" x14ac:dyDescent="0.2">
      <c r="A37" s="5">
        <v>27</v>
      </c>
      <c r="B37" s="6">
        <v>18317050760078</v>
      </c>
      <c r="C37" s="5" t="s">
        <v>869</v>
      </c>
      <c r="D37" s="5" t="s">
        <v>868</v>
      </c>
      <c r="E37" s="3" t="s">
        <v>13</v>
      </c>
      <c r="F37" s="3">
        <v>17</v>
      </c>
      <c r="G37" s="3" t="s">
        <v>694</v>
      </c>
      <c r="H37" s="3" t="s">
        <v>822</v>
      </c>
      <c r="I37" s="3" t="s">
        <v>700</v>
      </c>
      <c r="J37" s="5" t="s">
        <v>867</v>
      </c>
      <c r="K37" s="2" t="str">
        <f>VLOOKUP(C37,[1]B!$C:$C,1,0)</f>
        <v>MEZA CIMA KARLA ELENA</v>
      </c>
      <c r="L37" s="2" t="e">
        <f>VLOOKUP(B:B,[2]FALTAN!$C:$C,1,0)</f>
        <v>#N/A</v>
      </c>
    </row>
    <row r="38" spans="1:12" hidden="1" x14ac:dyDescent="0.2">
      <c r="A38" s="5">
        <v>28</v>
      </c>
      <c r="B38" s="6">
        <v>18317050760079</v>
      </c>
      <c r="C38" s="5" t="s">
        <v>866</v>
      </c>
      <c r="D38" s="5" t="s">
        <v>865</v>
      </c>
      <c r="E38" s="3" t="s">
        <v>13</v>
      </c>
      <c r="F38" s="3">
        <v>17</v>
      </c>
      <c r="G38" s="3" t="s">
        <v>694</v>
      </c>
      <c r="H38" s="3" t="s">
        <v>693</v>
      </c>
      <c r="I38" s="3" t="s">
        <v>693</v>
      </c>
      <c r="J38" s="5" t="s">
        <v>692</v>
      </c>
      <c r="K38" s="2" t="str">
        <f>VLOOKUP(C38,[1]B!$C:$C,1,0)</f>
        <v>MORALES DIAZ KARLA ALEXIA</v>
      </c>
      <c r="L38" s="2" t="e">
        <f>VLOOKUP(B:B,[2]FALTAN!$C:$C,1,0)</f>
        <v>#N/A</v>
      </c>
    </row>
    <row r="39" spans="1:12" hidden="1" x14ac:dyDescent="0.2">
      <c r="A39" s="5">
        <v>29</v>
      </c>
      <c r="B39" s="6">
        <v>18317050760080</v>
      </c>
      <c r="C39" s="5" t="s">
        <v>864</v>
      </c>
      <c r="D39" s="5" t="s">
        <v>863</v>
      </c>
      <c r="E39" s="3" t="s">
        <v>13</v>
      </c>
      <c r="F39" s="3">
        <v>17</v>
      </c>
      <c r="G39" s="3" t="s">
        <v>694</v>
      </c>
      <c r="H39" s="3" t="s">
        <v>693</v>
      </c>
      <c r="I39" s="3" t="s">
        <v>693</v>
      </c>
      <c r="J39" s="5" t="s">
        <v>692</v>
      </c>
      <c r="K39" s="2" t="str">
        <f>VLOOKUP(C39,[1]B!$C:$C,1,0)</f>
        <v>MORALES MEJIA ADRIANA METZLI</v>
      </c>
      <c r="L39" s="2" t="e">
        <f>VLOOKUP(B:B,[2]FALTAN!$C:$C,1,0)</f>
        <v>#N/A</v>
      </c>
    </row>
    <row r="40" spans="1:12" hidden="1" x14ac:dyDescent="0.2">
      <c r="A40" s="5">
        <v>30</v>
      </c>
      <c r="B40" s="6">
        <v>18317050760081</v>
      </c>
      <c r="C40" s="5" t="s">
        <v>862</v>
      </c>
      <c r="D40" s="5" t="s">
        <v>861</v>
      </c>
      <c r="E40" s="3" t="s">
        <v>13</v>
      </c>
      <c r="F40" s="3">
        <v>17</v>
      </c>
      <c r="G40" s="3" t="s">
        <v>694</v>
      </c>
      <c r="H40" s="3" t="s">
        <v>693</v>
      </c>
      <c r="I40" s="3" t="s">
        <v>693</v>
      </c>
      <c r="J40" s="5" t="s">
        <v>692</v>
      </c>
      <c r="K40" s="2" t="str">
        <f>VLOOKUP(C40,[1]B!$C:$C,1,0)</f>
        <v>MUÑOZ FLORES EVELYN</v>
      </c>
      <c r="L40" s="2" t="e">
        <f>VLOOKUP(B:B,[2]FALTAN!$C:$C,1,0)</f>
        <v>#N/A</v>
      </c>
    </row>
    <row r="41" spans="1:12" x14ac:dyDescent="0.2">
      <c r="A41" s="5">
        <v>31</v>
      </c>
      <c r="B41" s="6">
        <v>18317050760082</v>
      </c>
      <c r="C41" s="5" t="s">
        <v>860</v>
      </c>
      <c r="D41" s="5" t="s">
        <v>859</v>
      </c>
      <c r="E41" s="3" t="s">
        <v>14</v>
      </c>
      <c r="F41" s="3">
        <v>17</v>
      </c>
      <c r="G41" s="3" t="s">
        <v>694</v>
      </c>
      <c r="H41" s="3" t="s">
        <v>693</v>
      </c>
      <c r="I41" s="3" t="s">
        <v>693</v>
      </c>
      <c r="J41" s="5" t="s">
        <v>692</v>
      </c>
      <c r="K41" s="2" t="str">
        <f>VLOOKUP(C41,[1]B!$C:$C,1,0)</f>
        <v>ORTEGA BARRERA VICTOR ZABDIEL</v>
      </c>
      <c r="L41" s="2">
        <f>VLOOKUP(B:B,[2]FALTAN!$C:$C,1,0)</f>
        <v>18317050760082</v>
      </c>
    </row>
    <row r="42" spans="1:12" hidden="1" x14ac:dyDescent="0.2">
      <c r="A42" s="5">
        <v>32</v>
      </c>
      <c r="B42" s="6">
        <v>18317050760446</v>
      </c>
      <c r="C42" s="5" t="s">
        <v>858</v>
      </c>
      <c r="D42" s="5" t="s">
        <v>857</v>
      </c>
      <c r="E42" s="3" t="s">
        <v>13</v>
      </c>
      <c r="F42" s="3">
        <v>17</v>
      </c>
      <c r="G42" s="3" t="s">
        <v>694</v>
      </c>
      <c r="H42" s="3" t="s">
        <v>693</v>
      </c>
      <c r="I42" s="3" t="s">
        <v>693</v>
      </c>
      <c r="J42" s="5" t="s">
        <v>692</v>
      </c>
      <c r="K42" s="2" t="str">
        <f>VLOOKUP(C42,[1]B!$C:$C,1,0)</f>
        <v>PADILLA CARDOSO AURORA ISABEL</v>
      </c>
      <c r="L42" s="2" t="e">
        <f>VLOOKUP(B:B,[2]FALTAN!$C:$C,1,0)</f>
        <v>#N/A</v>
      </c>
    </row>
    <row r="43" spans="1:12" ht="25.5" hidden="1" x14ac:dyDescent="0.2">
      <c r="A43" s="5">
        <v>33</v>
      </c>
      <c r="B43" s="6">
        <v>18317050760083</v>
      </c>
      <c r="C43" s="5" t="s">
        <v>856</v>
      </c>
      <c r="D43" s="5" t="s">
        <v>855</v>
      </c>
      <c r="E43" s="3" t="s">
        <v>13</v>
      </c>
      <c r="F43" s="3">
        <v>17</v>
      </c>
      <c r="G43" s="3" t="s">
        <v>694</v>
      </c>
      <c r="H43" s="3" t="s">
        <v>693</v>
      </c>
      <c r="I43" s="3" t="s">
        <v>693</v>
      </c>
      <c r="J43" s="5" t="s">
        <v>692</v>
      </c>
      <c r="K43" s="2" t="str">
        <f>VLOOKUP(C43,[1]B!$C:$C,1,0)</f>
        <v>PEDRAZA GUERRERO CINTHYA VANESSA</v>
      </c>
      <c r="L43" s="2" t="e">
        <f>VLOOKUP(B:B,[2]FALTAN!$C:$C,1,0)</f>
        <v>#N/A</v>
      </c>
    </row>
    <row r="44" spans="1:12" hidden="1" x14ac:dyDescent="0.2">
      <c r="A44" s="5">
        <v>34</v>
      </c>
      <c r="B44" s="6">
        <v>18317050760084</v>
      </c>
      <c r="C44" s="5" t="s">
        <v>854</v>
      </c>
      <c r="D44" s="5" t="s">
        <v>853</v>
      </c>
      <c r="E44" s="3" t="s">
        <v>13</v>
      </c>
      <c r="F44" s="3">
        <v>17</v>
      </c>
      <c r="G44" s="3" t="s">
        <v>694</v>
      </c>
      <c r="H44" s="3" t="s">
        <v>693</v>
      </c>
      <c r="I44" s="3" t="s">
        <v>693</v>
      </c>
      <c r="J44" s="5" t="s">
        <v>692</v>
      </c>
      <c r="K44" s="2" t="str">
        <f>VLOOKUP(C44,[1]B!$C:$C,1,0)</f>
        <v>PEDRAZA ROSALES ESMERALDA</v>
      </c>
      <c r="L44" s="2" t="e">
        <f>VLOOKUP(B:B,[2]FALTAN!$C:$C,1,0)</f>
        <v>#N/A</v>
      </c>
    </row>
    <row r="45" spans="1:12" x14ac:dyDescent="0.2">
      <c r="A45" s="5">
        <v>35</v>
      </c>
      <c r="B45" s="6">
        <v>17317050760084</v>
      </c>
      <c r="C45" s="5" t="s">
        <v>852</v>
      </c>
      <c r="D45" s="5" t="s">
        <v>851</v>
      </c>
      <c r="E45" s="3" t="s">
        <v>14</v>
      </c>
      <c r="F45" s="3">
        <v>18</v>
      </c>
      <c r="G45" s="3"/>
      <c r="H45" s="17"/>
      <c r="I45" s="17"/>
      <c r="J45" s="50" t="s">
        <v>581</v>
      </c>
      <c r="K45" s="2" t="s">
        <v>581</v>
      </c>
      <c r="L45" s="2">
        <f>VLOOKUP(B:B,[2]FALTAN!$C:$C,1,0)</f>
        <v>17317050760084</v>
      </c>
    </row>
    <row r="46" spans="1:12" ht="25.5" hidden="1" x14ac:dyDescent="0.2">
      <c r="A46" s="5">
        <v>36</v>
      </c>
      <c r="B46" s="6">
        <v>18317050760085</v>
      </c>
      <c r="C46" s="5" t="s">
        <v>850</v>
      </c>
      <c r="D46" s="5" t="s">
        <v>849</v>
      </c>
      <c r="E46" s="3" t="s">
        <v>14</v>
      </c>
      <c r="F46" s="3">
        <v>17</v>
      </c>
      <c r="G46" s="3" t="s">
        <v>694</v>
      </c>
      <c r="H46" s="3" t="s">
        <v>822</v>
      </c>
      <c r="I46" s="3" t="s">
        <v>693</v>
      </c>
      <c r="J46" s="5" t="s">
        <v>848</v>
      </c>
      <c r="K46" s="2" t="str">
        <f>VLOOKUP(C46,[1]B!$C:$C,1,0)</f>
        <v>PEREZ PEREZ JULIAN</v>
      </c>
      <c r="L46" s="2" t="e">
        <f>VLOOKUP(B:B,[2]FALTAN!$C:$C,1,0)</f>
        <v>#N/A</v>
      </c>
    </row>
    <row r="47" spans="1:12" hidden="1" x14ac:dyDescent="0.2">
      <c r="A47" s="5">
        <v>37</v>
      </c>
      <c r="B47" s="6">
        <v>18317050760086</v>
      </c>
      <c r="C47" s="5" t="s">
        <v>847</v>
      </c>
      <c r="D47" s="5" t="s">
        <v>846</v>
      </c>
      <c r="E47" s="3" t="s">
        <v>13</v>
      </c>
      <c r="F47" s="3">
        <v>17</v>
      </c>
      <c r="G47" s="3" t="s">
        <v>694</v>
      </c>
      <c r="H47" s="3" t="s">
        <v>693</v>
      </c>
      <c r="I47" s="3" t="s">
        <v>693</v>
      </c>
      <c r="J47" s="5" t="s">
        <v>692</v>
      </c>
      <c r="K47" s="2" t="str">
        <f>VLOOKUP(C47,[1]B!$C:$C,1,0)</f>
        <v>PLATA MATIAS DANIA MAETZI</v>
      </c>
      <c r="L47" s="2" t="e">
        <f>VLOOKUP(B:B,[2]FALTAN!$C:$C,1,0)</f>
        <v>#N/A</v>
      </c>
    </row>
    <row r="48" spans="1:12" hidden="1" x14ac:dyDescent="0.2">
      <c r="A48" s="5">
        <v>38</v>
      </c>
      <c r="B48" s="6">
        <v>18317050760087</v>
      </c>
      <c r="C48" s="5" t="s">
        <v>845</v>
      </c>
      <c r="D48" s="5" t="s">
        <v>844</v>
      </c>
      <c r="E48" s="3" t="s">
        <v>14</v>
      </c>
      <c r="F48" s="3">
        <v>17</v>
      </c>
      <c r="G48" s="3" t="s">
        <v>694</v>
      </c>
      <c r="H48" s="3" t="s">
        <v>693</v>
      </c>
      <c r="I48" s="3" t="s">
        <v>693</v>
      </c>
      <c r="J48" s="5" t="s">
        <v>692</v>
      </c>
      <c r="K48" s="2" t="str">
        <f>VLOOKUP(C48,[1]B!$C:$C,1,0)</f>
        <v>RAMIREZ HERRERA EDUARDO</v>
      </c>
      <c r="L48" s="2" t="e">
        <f>VLOOKUP(B:B,[2]FALTAN!$C:$C,1,0)</f>
        <v>#N/A</v>
      </c>
    </row>
    <row r="49" spans="1:12" hidden="1" x14ac:dyDescent="0.2">
      <c r="A49" s="5">
        <v>39</v>
      </c>
      <c r="B49" s="6">
        <v>18317050760088</v>
      </c>
      <c r="C49" s="5" t="s">
        <v>843</v>
      </c>
      <c r="D49" s="5" t="s">
        <v>842</v>
      </c>
      <c r="E49" s="3" t="s">
        <v>13</v>
      </c>
      <c r="F49" s="3">
        <v>17</v>
      </c>
      <c r="G49" s="3" t="s">
        <v>694</v>
      </c>
      <c r="H49" s="3" t="s">
        <v>693</v>
      </c>
      <c r="I49" s="3" t="s">
        <v>693</v>
      </c>
      <c r="J49" s="5" t="s">
        <v>692</v>
      </c>
      <c r="K49" s="2" t="str">
        <f>VLOOKUP(C49,[1]B!$C:$C,1,0)</f>
        <v>RAMIREZ MUÑOZ HANNIA NICOLE</v>
      </c>
      <c r="L49" s="2" t="e">
        <f>VLOOKUP(B:B,[2]FALTAN!$C:$C,1,0)</f>
        <v>#N/A</v>
      </c>
    </row>
    <row r="50" spans="1:12" hidden="1" x14ac:dyDescent="0.2">
      <c r="A50" s="5">
        <v>40</v>
      </c>
      <c r="B50" s="6">
        <v>18317050760090</v>
      </c>
      <c r="C50" s="5" t="s">
        <v>841</v>
      </c>
      <c r="D50" s="5" t="s">
        <v>840</v>
      </c>
      <c r="E50" s="3" t="s">
        <v>13</v>
      </c>
      <c r="F50" s="3">
        <v>17</v>
      </c>
      <c r="G50" s="3"/>
      <c r="H50" s="3"/>
      <c r="I50" s="3"/>
      <c r="J50" s="5" t="s">
        <v>821</v>
      </c>
      <c r="K50" s="2" t="str">
        <f>VLOOKUP(C50,[1]B!$C:$C,1,0)</f>
        <v>REYNOSO GIL CITLALY</v>
      </c>
      <c r="L50" s="2" t="e">
        <f>VLOOKUP(B:B,[2]FALTAN!$C:$C,1,0)</f>
        <v>#N/A</v>
      </c>
    </row>
    <row r="51" spans="1:12" hidden="1" x14ac:dyDescent="0.2">
      <c r="A51" s="5">
        <v>41</v>
      </c>
      <c r="B51" s="6">
        <v>18317050760091</v>
      </c>
      <c r="C51" s="5" t="s">
        <v>839</v>
      </c>
      <c r="D51" s="5" t="s">
        <v>838</v>
      </c>
      <c r="E51" s="3" t="s">
        <v>13</v>
      </c>
      <c r="F51" s="3">
        <v>17</v>
      </c>
      <c r="G51" s="3" t="s">
        <v>694</v>
      </c>
      <c r="H51" s="3" t="s">
        <v>693</v>
      </c>
      <c r="I51" s="3" t="s">
        <v>693</v>
      </c>
      <c r="J51" s="5" t="s">
        <v>692</v>
      </c>
      <c r="K51" s="2" t="str">
        <f>VLOOKUP(C51,[1]B!$C:$C,1,0)</f>
        <v>RODRIGUEZ DOLORES SARAH YAILENE</v>
      </c>
      <c r="L51" s="2" t="e">
        <f>VLOOKUP(B:B,[2]FALTAN!$C:$C,1,0)</f>
        <v>#N/A</v>
      </c>
    </row>
    <row r="52" spans="1:12" hidden="1" x14ac:dyDescent="0.2">
      <c r="A52" s="5">
        <v>42</v>
      </c>
      <c r="B52" s="6">
        <v>18317050760092</v>
      </c>
      <c r="C52" s="5" t="s">
        <v>837</v>
      </c>
      <c r="D52" s="5" t="s">
        <v>836</v>
      </c>
      <c r="E52" s="3" t="s">
        <v>14</v>
      </c>
      <c r="F52" s="3">
        <v>17</v>
      </c>
      <c r="G52" s="3" t="s">
        <v>694</v>
      </c>
      <c r="H52" s="3" t="s">
        <v>693</v>
      </c>
      <c r="I52" s="3" t="s">
        <v>693</v>
      </c>
      <c r="J52" s="5" t="s">
        <v>692</v>
      </c>
      <c r="K52" s="2" t="str">
        <f>VLOOKUP(C52,[1]B!$C:$C,1,0)</f>
        <v>ROJAS BARAJAS ALEJANDRO</v>
      </c>
      <c r="L52" s="2" t="e">
        <f>VLOOKUP(B:B,[2]FALTAN!$C:$C,1,0)</f>
        <v>#N/A</v>
      </c>
    </row>
    <row r="53" spans="1:12" hidden="1" x14ac:dyDescent="0.2">
      <c r="A53" s="5">
        <v>43</v>
      </c>
      <c r="B53" s="6">
        <v>17317050760144</v>
      </c>
      <c r="C53" s="5" t="s">
        <v>835</v>
      </c>
      <c r="D53" s="5" t="s">
        <v>834</v>
      </c>
      <c r="E53" s="3" t="s">
        <v>13</v>
      </c>
      <c r="F53" s="3">
        <v>18</v>
      </c>
      <c r="G53" s="3" t="s">
        <v>694</v>
      </c>
      <c r="H53" s="3" t="s">
        <v>693</v>
      </c>
      <c r="I53" s="3" t="s">
        <v>693</v>
      </c>
      <c r="J53" s="5" t="s">
        <v>692</v>
      </c>
      <c r="K53" s="2" t="str">
        <f>VLOOKUP(C53,[1]B!$C:$C,1,0)</f>
        <v>SALGADO LOPEZ BRIGIDA</v>
      </c>
      <c r="L53" s="2" t="e">
        <f>VLOOKUP(B:B,[2]FALTAN!$C:$C,1,0)</f>
        <v>#N/A</v>
      </c>
    </row>
    <row r="54" spans="1:12" hidden="1" x14ac:dyDescent="0.2">
      <c r="A54" s="5">
        <v>44</v>
      </c>
      <c r="B54" s="6">
        <v>17317050760196</v>
      </c>
      <c r="C54" s="5" t="s">
        <v>833</v>
      </c>
      <c r="D54" s="5" t="s">
        <v>832</v>
      </c>
      <c r="E54" s="3" t="s">
        <v>13</v>
      </c>
      <c r="F54" s="3">
        <v>19</v>
      </c>
      <c r="G54" s="3" t="s">
        <v>694</v>
      </c>
      <c r="H54" s="3" t="s">
        <v>693</v>
      </c>
      <c r="I54" s="3" t="s">
        <v>700</v>
      </c>
      <c r="J54" s="5" t="s">
        <v>831</v>
      </c>
      <c r="K54" s="2" t="str">
        <f>VLOOKUP(C54,[1]B!$C:$C,1,0)</f>
        <v>SANCHEZ NOPALTITLA ANETTE</v>
      </c>
      <c r="L54" s="2" t="e">
        <f>VLOOKUP(B:B,[2]FALTAN!$C:$C,1,0)</f>
        <v>#N/A</v>
      </c>
    </row>
    <row r="55" spans="1:12" ht="25.5" hidden="1" x14ac:dyDescent="0.2">
      <c r="A55" s="5">
        <v>45</v>
      </c>
      <c r="B55" s="6">
        <v>18317050760094</v>
      </c>
      <c r="C55" s="5" t="s">
        <v>830</v>
      </c>
      <c r="D55" s="5" t="s">
        <v>829</v>
      </c>
      <c r="E55" s="3" t="s">
        <v>13</v>
      </c>
      <c r="F55" s="3">
        <v>17</v>
      </c>
      <c r="G55" s="3" t="s">
        <v>694</v>
      </c>
      <c r="H55" s="3" t="s">
        <v>828</v>
      </c>
      <c r="I55" s="3" t="s">
        <v>693</v>
      </c>
      <c r="J55" s="5" t="s">
        <v>827</v>
      </c>
      <c r="K55" s="2" t="str">
        <f>VLOOKUP(C55,[1]B!$C:$C,1,0)</f>
        <v>SANCHEZ GUZMAN ANDREA LIZBETH</v>
      </c>
      <c r="L55" s="2" t="e">
        <f>VLOOKUP(B:B,[2]FALTAN!$C:$C,1,0)</f>
        <v>#N/A</v>
      </c>
    </row>
    <row r="56" spans="1:12" hidden="1" x14ac:dyDescent="0.2">
      <c r="A56" s="5">
        <v>46</v>
      </c>
      <c r="B56" s="6">
        <v>18317050760096</v>
      </c>
      <c r="C56" s="5" t="s">
        <v>826</v>
      </c>
      <c r="D56" s="5" t="s">
        <v>825</v>
      </c>
      <c r="E56" s="3" t="s">
        <v>14</v>
      </c>
      <c r="F56" s="3">
        <v>17</v>
      </c>
      <c r="G56" s="3" t="s">
        <v>694</v>
      </c>
      <c r="H56" s="17"/>
      <c r="I56" s="17"/>
      <c r="J56" s="50" t="s">
        <v>1849</v>
      </c>
      <c r="K56" s="2" t="str">
        <f>VLOOKUP(C56,[1]B!$C:$C,1,0)</f>
        <v>SOLIS MUNGUIA ALEJANDRO DANIEL</v>
      </c>
      <c r="L56" s="2" t="e">
        <f>VLOOKUP(B:B,[2]FALTAN!$C:$C,1,0)</f>
        <v>#N/A</v>
      </c>
    </row>
    <row r="57" spans="1:12" ht="25.5" hidden="1" x14ac:dyDescent="0.2">
      <c r="A57" s="5">
        <v>47</v>
      </c>
      <c r="B57" s="6">
        <v>18317050760097</v>
      </c>
      <c r="C57" s="5" t="s">
        <v>824</v>
      </c>
      <c r="D57" s="5" t="s">
        <v>823</v>
      </c>
      <c r="E57" s="3" t="s">
        <v>13</v>
      </c>
      <c r="F57" s="3">
        <v>17</v>
      </c>
      <c r="G57" s="3" t="s">
        <v>694</v>
      </c>
      <c r="H57" s="3" t="s">
        <v>822</v>
      </c>
      <c r="I57" s="3" t="s">
        <v>693</v>
      </c>
      <c r="J57" s="5" t="s">
        <v>821</v>
      </c>
      <c r="K57" s="2" t="str">
        <f>VLOOKUP(C57,[1]B!$C:$C,1,0)</f>
        <v>TAPIA RODRIGUEZ VALERIA</v>
      </c>
      <c r="L57" s="2" t="e">
        <f>VLOOKUP(B:B,[2]FALTAN!$C:$C,1,0)</f>
        <v>#N/A</v>
      </c>
    </row>
    <row r="58" spans="1:12" hidden="1" x14ac:dyDescent="0.2">
      <c r="A58" s="5">
        <v>48</v>
      </c>
      <c r="B58" s="6">
        <v>17317050760147</v>
      </c>
      <c r="C58" s="5" t="s">
        <v>820</v>
      </c>
      <c r="D58" s="5" t="s">
        <v>819</v>
      </c>
      <c r="E58" s="3" t="s">
        <v>14</v>
      </c>
      <c r="F58" s="3">
        <v>18</v>
      </c>
      <c r="G58" s="3"/>
      <c r="H58" s="17"/>
      <c r="I58" s="17"/>
      <c r="J58" s="50" t="s">
        <v>1849</v>
      </c>
      <c r="K58" s="2" t="str">
        <f>VLOOKUP(C58,[1]B!$C:$C,1,0)</f>
        <v>TORRES GALVAN ALEJANDRO ALDAHIR</v>
      </c>
      <c r="L58" s="2" t="e">
        <f>VLOOKUP(B:B,[2]FALTAN!$C:$C,1,0)</f>
        <v>#N/A</v>
      </c>
    </row>
    <row r="59" spans="1:12" hidden="1" x14ac:dyDescent="0.2">
      <c r="A59" s="5">
        <v>49</v>
      </c>
      <c r="B59" s="6">
        <v>18317050760099</v>
      </c>
      <c r="C59" s="5" t="s">
        <v>818</v>
      </c>
      <c r="D59" s="5" t="s">
        <v>817</v>
      </c>
      <c r="E59" s="3" t="s">
        <v>13</v>
      </c>
      <c r="F59" s="3">
        <v>17</v>
      </c>
      <c r="G59" s="3" t="s">
        <v>694</v>
      </c>
      <c r="H59" s="3" t="s">
        <v>693</v>
      </c>
      <c r="I59" s="3" t="s">
        <v>693</v>
      </c>
      <c r="J59" s="5" t="s">
        <v>692</v>
      </c>
      <c r="K59" s="2" t="str">
        <f>VLOOKUP(C59,[1]B!$C:$C,1,0)</f>
        <v>TORRES HERNANDEZ CLAUDIA IVETH</v>
      </c>
      <c r="L59" s="2" t="e">
        <f>VLOOKUP(B:B,[2]FALTAN!$C:$C,1,0)</f>
        <v>#N/A</v>
      </c>
    </row>
    <row r="60" spans="1:12" hidden="1" x14ac:dyDescent="0.2">
      <c r="A60" s="5">
        <v>50</v>
      </c>
      <c r="B60" s="6">
        <v>18317050760100</v>
      </c>
      <c r="C60" s="5" t="s">
        <v>816</v>
      </c>
      <c r="D60" s="5" t="s">
        <v>815</v>
      </c>
      <c r="E60" s="3" t="s">
        <v>14</v>
      </c>
      <c r="F60" s="3">
        <v>17</v>
      </c>
      <c r="G60" s="3" t="s">
        <v>694</v>
      </c>
      <c r="H60" s="3" t="s">
        <v>693</v>
      </c>
      <c r="I60" s="3" t="s">
        <v>693</v>
      </c>
      <c r="J60" s="5" t="s">
        <v>692</v>
      </c>
      <c r="K60" s="2" t="str">
        <f>VLOOKUP(C60,[1]B!$C:$C,1,0)</f>
        <v>URZUA GONZAGA JAIR GUILLERMO</v>
      </c>
      <c r="L60" s="2" t="e">
        <f>VLOOKUP(B:B,[2]FALTAN!$C:$C,1,0)</f>
        <v>#N/A</v>
      </c>
    </row>
    <row r="61" spans="1:12" hidden="1" x14ac:dyDescent="0.2">
      <c r="A61" s="5">
        <v>51</v>
      </c>
      <c r="B61" s="6">
        <v>18317050760101</v>
      </c>
      <c r="C61" s="5" t="s">
        <v>814</v>
      </c>
      <c r="D61" s="5" t="s">
        <v>813</v>
      </c>
      <c r="E61" s="3" t="s">
        <v>14</v>
      </c>
      <c r="F61" s="3">
        <v>17</v>
      </c>
      <c r="G61" s="3" t="s">
        <v>694</v>
      </c>
      <c r="H61" s="3" t="s">
        <v>693</v>
      </c>
      <c r="I61" s="3" t="s">
        <v>693</v>
      </c>
      <c r="J61" s="5" t="s">
        <v>692</v>
      </c>
      <c r="K61" s="2" t="str">
        <f>VLOOKUP(C61,[1]B!$C:$C,1,0)</f>
        <v>YAÑEZ ALDANA JOSE MANUEL</v>
      </c>
      <c r="L61" s="2" t="e">
        <f>VLOOKUP(B:B,[2]FALTAN!$C:$C,1,0)</f>
        <v>#N/A</v>
      </c>
    </row>
    <row r="62" spans="1:12" hidden="1" x14ac:dyDescent="0.2">
      <c r="A62" s="5">
        <v>52</v>
      </c>
      <c r="B62" s="6">
        <v>18317050760103</v>
      </c>
      <c r="C62" s="5" t="s">
        <v>812</v>
      </c>
      <c r="D62" s="5" t="s">
        <v>811</v>
      </c>
      <c r="E62" s="3" t="s">
        <v>14</v>
      </c>
      <c r="F62" s="3">
        <v>17</v>
      </c>
      <c r="G62" s="3" t="s">
        <v>694</v>
      </c>
      <c r="H62" s="3" t="s">
        <v>693</v>
      </c>
      <c r="I62" s="3" t="s">
        <v>693</v>
      </c>
      <c r="J62" s="5" t="s">
        <v>692</v>
      </c>
      <c r="K62" s="2" t="str">
        <f>VLOOKUP(C62,[1]B!$C:$C,1,0)</f>
        <v>YAÑEZ OLIVAREZ JACOB</v>
      </c>
      <c r="L62" s="2" t="e">
        <f>VLOOKUP(B:B,[2]FALTAN!$C:$C,1,0)</f>
        <v>#N/A</v>
      </c>
    </row>
  </sheetData>
  <autoFilter ref="A10:L62" xr:uid="{00000000-0001-0000-0100-000000000000}">
    <filterColumn colId="11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00B0F0"/>
  </sheetPr>
  <dimension ref="A1:L62"/>
  <sheetViews>
    <sheetView topLeftCell="A10" workbookViewId="0">
      <pane xSplit="3" ySplit="1" topLeftCell="F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36.140625" style="2" bestFit="1" customWidth="1"/>
    <col min="4" max="4" width="23.7109375" style="2" bestFit="1" customWidth="1"/>
    <col min="5" max="5" width="9" style="2" customWidth="1"/>
    <col min="6" max="6" width="6.28515625" style="2" customWidth="1"/>
    <col min="7" max="7" width="16.140625" style="2" customWidth="1"/>
    <col min="8" max="8" width="13.42578125" style="2" customWidth="1"/>
    <col min="9" max="9" width="15.85546875" style="2" customWidth="1"/>
    <col min="10" max="10" width="41" style="13" customWidth="1"/>
    <col min="11" max="11" width="0" style="2" hidden="1" customWidth="1"/>
    <col min="12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810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2" t="s">
        <v>1031</v>
      </c>
    </row>
    <row r="8" spans="1:12" ht="15.75" customHeight="1" x14ac:dyDescent="0.2">
      <c r="A8" s="2" t="s">
        <v>562</v>
      </c>
      <c r="B8" s="2"/>
    </row>
    <row r="9" spans="1:12" x14ac:dyDescent="0.2">
      <c r="B9" s="2"/>
    </row>
    <row r="10" spans="1:12" ht="25.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581</v>
      </c>
      <c r="L10" s="2" t="s">
        <v>1872</v>
      </c>
    </row>
    <row r="11" spans="1:12" hidden="1" x14ac:dyDescent="0.2">
      <c r="A11" s="5">
        <v>1</v>
      </c>
      <c r="B11" s="6">
        <v>16317051940490</v>
      </c>
      <c r="C11" s="5" t="s">
        <v>1030</v>
      </c>
      <c r="D11" s="5" t="s">
        <v>1029</v>
      </c>
      <c r="E11" s="3" t="s">
        <v>13</v>
      </c>
      <c r="F11" s="3">
        <v>19</v>
      </c>
      <c r="G11" s="3"/>
      <c r="H11" s="17"/>
      <c r="I11" s="17"/>
      <c r="J11" s="50" t="s">
        <v>1849</v>
      </c>
      <c r="K11" s="2" t="str">
        <f>VLOOKUP(C11,[1]C!$C:$C,1,0)</f>
        <v>BARRERA MACHIN NANCY</v>
      </c>
      <c r="L11" s="2" t="e">
        <f>VLOOKUP(B:B,[2]FALTAN!$C:$C,1,0)</f>
        <v>#N/A</v>
      </c>
    </row>
    <row r="12" spans="1:12" s="21" customFormat="1" ht="25.5" x14ac:dyDescent="0.2">
      <c r="A12" s="24">
        <v>2</v>
      </c>
      <c r="B12" s="25">
        <v>18317050760106</v>
      </c>
      <c r="C12" s="24" t="s">
        <v>1028</v>
      </c>
      <c r="D12" s="24" t="s">
        <v>1027</v>
      </c>
      <c r="E12" s="22" t="s">
        <v>14</v>
      </c>
      <c r="F12" s="22">
        <v>17</v>
      </c>
      <c r="G12" s="22" t="s">
        <v>694</v>
      </c>
      <c r="H12" s="22" t="s">
        <v>693</v>
      </c>
      <c r="I12" s="22" t="s">
        <v>700</v>
      </c>
      <c r="J12" s="24" t="s">
        <v>1026</v>
      </c>
      <c r="K12" s="2" t="str">
        <f>VLOOKUP(C12,[1]C!$C:$C,1,0)</f>
        <v>BENITEZ VILLANUEVA RONALD</v>
      </c>
      <c r="L12" s="2">
        <f>VLOOKUP(B:B,[2]FALTAN!$C:$C,1,0)</f>
        <v>18317050760106</v>
      </c>
    </row>
    <row r="13" spans="1:12" hidden="1" x14ac:dyDescent="0.2">
      <c r="A13" s="5">
        <v>3</v>
      </c>
      <c r="B13" s="6">
        <v>17317050760008</v>
      </c>
      <c r="C13" s="5" t="s">
        <v>1025</v>
      </c>
      <c r="D13" s="5" t="s">
        <v>1024</v>
      </c>
      <c r="E13" s="3" t="s">
        <v>14</v>
      </c>
      <c r="F13" s="3">
        <v>18</v>
      </c>
      <c r="G13" s="3"/>
      <c r="H13" s="17"/>
      <c r="I13" s="17"/>
      <c r="J13" s="50" t="s">
        <v>1849</v>
      </c>
      <c r="K13" s="2" t="str">
        <f>VLOOKUP(C13,[1]C!$C:$C,1,0)</f>
        <v>BONILLA LOPEZ CRISTOPHER</v>
      </c>
      <c r="L13" s="2" t="e">
        <f>VLOOKUP(B:B,[2]FALTAN!$C:$C,1,0)</f>
        <v>#N/A</v>
      </c>
    </row>
    <row r="14" spans="1:12" hidden="1" x14ac:dyDescent="0.2">
      <c r="A14" s="5">
        <v>4</v>
      </c>
      <c r="B14" s="6">
        <v>18317050760108</v>
      </c>
      <c r="C14" s="5" t="s">
        <v>1023</v>
      </c>
      <c r="D14" s="5" t="s">
        <v>1022</v>
      </c>
      <c r="E14" s="3" t="s">
        <v>13</v>
      </c>
      <c r="F14" s="3">
        <v>17</v>
      </c>
      <c r="G14" s="3" t="s">
        <v>694</v>
      </c>
      <c r="H14" s="3" t="s">
        <v>693</v>
      </c>
      <c r="I14" s="3" t="s">
        <v>693</v>
      </c>
      <c r="J14" s="5" t="s">
        <v>692</v>
      </c>
      <c r="K14" s="2" t="str">
        <f>VLOOKUP(C14,[1]C!$C:$C,1,0)</f>
        <v>CARRILLO ROMANO NOHEMI MERAB</v>
      </c>
      <c r="L14" s="2" t="e">
        <f>VLOOKUP(B:B,[2]FALTAN!$C:$C,1,0)</f>
        <v>#N/A</v>
      </c>
    </row>
    <row r="15" spans="1:12" hidden="1" x14ac:dyDescent="0.2">
      <c r="A15" s="5">
        <v>5</v>
      </c>
      <c r="B15" s="6">
        <v>18317050760109</v>
      </c>
      <c r="C15" s="5" t="s">
        <v>1021</v>
      </c>
      <c r="D15" s="5" t="s">
        <v>1020</v>
      </c>
      <c r="E15" s="3" t="s">
        <v>13</v>
      </c>
      <c r="F15" s="3">
        <v>17</v>
      </c>
      <c r="G15" s="3" t="s">
        <v>694</v>
      </c>
      <c r="H15" s="3" t="s">
        <v>693</v>
      </c>
      <c r="I15" s="3" t="s">
        <v>693</v>
      </c>
      <c r="J15" s="5" t="s">
        <v>692</v>
      </c>
      <c r="K15" s="2" t="str">
        <f>VLOOKUP(C15,[1]C!$C:$C,1,0)</f>
        <v>CASTILLO MORALES LITZY</v>
      </c>
      <c r="L15" s="2" t="e">
        <f>VLOOKUP(B:B,[2]FALTAN!$C:$C,1,0)</f>
        <v>#N/A</v>
      </c>
    </row>
    <row r="16" spans="1:12" x14ac:dyDescent="0.2">
      <c r="A16" s="5">
        <v>6</v>
      </c>
      <c r="B16" s="6">
        <v>18317050760110</v>
      </c>
      <c r="C16" s="5" t="s">
        <v>1019</v>
      </c>
      <c r="D16" s="5" t="s">
        <v>1018</v>
      </c>
      <c r="E16" s="3" t="s">
        <v>13</v>
      </c>
      <c r="F16" s="3">
        <v>17</v>
      </c>
      <c r="G16" s="3" t="s">
        <v>694</v>
      </c>
      <c r="H16" s="3" t="s">
        <v>693</v>
      </c>
      <c r="I16" s="3" t="s">
        <v>693</v>
      </c>
      <c r="J16" s="5" t="s">
        <v>692</v>
      </c>
      <c r="K16" s="2" t="str">
        <f>VLOOKUP(C16,[1]C!$C:$C,1,0)</f>
        <v>CELON MATA MONSERRAT</v>
      </c>
      <c r="L16" s="2">
        <f>VLOOKUP(B:B,[2]FALTAN!$C:$C,1,0)</f>
        <v>18317050760110</v>
      </c>
    </row>
    <row r="17" spans="1:12" hidden="1" x14ac:dyDescent="0.2">
      <c r="A17" s="5">
        <v>7</v>
      </c>
      <c r="B17" s="6">
        <v>18317050760111</v>
      </c>
      <c r="C17" s="5" t="s">
        <v>1017</v>
      </c>
      <c r="D17" s="5" t="s">
        <v>1016</v>
      </c>
      <c r="E17" s="3" t="s">
        <v>13</v>
      </c>
      <c r="F17" s="3">
        <v>17</v>
      </c>
      <c r="G17" s="3" t="s">
        <v>694</v>
      </c>
      <c r="H17" s="3" t="s">
        <v>693</v>
      </c>
      <c r="I17" s="3" t="s">
        <v>693</v>
      </c>
      <c r="J17" s="5" t="s">
        <v>692</v>
      </c>
      <c r="K17" s="2" t="str">
        <f>VLOOKUP(C17,[1]C!$C:$C,1,0)</f>
        <v>CERVANTES HERRERA DANIELA</v>
      </c>
      <c r="L17" s="2" t="e">
        <f>VLOOKUP(B:B,[2]FALTAN!$C:$C,1,0)</f>
        <v>#N/A</v>
      </c>
    </row>
    <row r="18" spans="1:12" hidden="1" x14ac:dyDescent="0.2">
      <c r="A18" s="5">
        <v>8</v>
      </c>
      <c r="B18" s="6">
        <v>18317050760113</v>
      </c>
      <c r="C18" s="5" t="s">
        <v>1015</v>
      </c>
      <c r="D18" s="5" t="s">
        <v>1014</v>
      </c>
      <c r="E18" s="3" t="s">
        <v>14</v>
      </c>
      <c r="F18" s="3">
        <v>17</v>
      </c>
      <c r="G18" s="3" t="s">
        <v>694</v>
      </c>
      <c r="H18" s="3" t="s">
        <v>693</v>
      </c>
      <c r="I18" s="3" t="s">
        <v>693</v>
      </c>
      <c r="J18" s="5" t="s">
        <v>692</v>
      </c>
      <c r="K18" s="2" t="str">
        <f>VLOOKUP(C18,[1]C!$C:$C,1,0)</f>
        <v>DIAZ GARCIA LUIS ROBERTO</v>
      </c>
      <c r="L18" s="2" t="e">
        <f>VLOOKUP(B:B,[2]FALTAN!$C:$C,1,0)</f>
        <v>#N/A</v>
      </c>
    </row>
    <row r="19" spans="1:12" s="21" customFormat="1" ht="38.25" hidden="1" x14ac:dyDescent="0.2">
      <c r="A19" s="24">
        <v>9</v>
      </c>
      <c r="B19" s="25">
        <v>17317050760116</v>
      </c>
      <c r="C19" s="24" t="s">
        <v>1013</v>
      </c>
      <c r="D19" s="24"/>
      <c r="E19" s="22"/>
      <c r="F19" s="22"/>
      <c r="G19" s="22" t="s">
        <v>694</v>
      </c>
      <c r="H19" s="52" t="s">
        <v>693</v>
      </c>
      <c r="I19" s="52" t="s">
        <v>693</v>
      </c>
      <c r="J19" s="53" t="s">
        <v>1856</v>
      </c>
      <c r="K19" s="21" t="e">
        <f>VLOOKUP(C19,[1]C!$C:$C,1,0)</f>
        <v>#N/A</v>
      </c>
      <c r="L19" s="2" t="e">
        <f>VLOOKUP(B:B,[2]FALTAN!$C:$C,1,0)</f>
        <v>#N/A</v>
      </c>
    </row>
    <row r="20" spans="1:12" hidden="1" x14ac:dyDescent="0.2">
      <c r="A20" s="5">
        <v>10</v>
      </c>
      <c r="B20" s="6">
        <v>18317050760114</v>
      </c>
      <c r="C20" s="5" t="s">
        <v>1012</v>
      </c>
      <c r="D20" s="5" t="s">
        <v>1011</v>
      </c>
      <c r="E20" s="3" t="s">
        <v>14</v>
      </c>
      <c r="F20" s="3">
        <v>17</v>
      </c>
      <c r="G20" s="3" t="s">
        <v>694</v>
      </c>
      <c r="H20" s="3" t="s">
        <v>693</v>
      </c>
      <c r="I20" s="3" t="s">
        <v>693</v>
      </c>
      <c r="J20" s="5" t="s">
        <v>692</v>
      </c>
      <c r="K20" s="2" t="str">
        <f>VLOOKUP(C20,[1]C!$C:$C,1,0)</f>
        <v>FLORES BENITEZ ALEJANDRO DANIEL</v>
      </c>
      <c r="L20" s="2" t="e">
        <f>VLOOKUP(B:B,[2]FALTAN!$C:$C,1,0)</f>
        <v>#N/A</v>
      </c>
    </row>
    <row r="21" spans="1:12" ht="38.25" hidden="1" x14ac:dyDescent="0.2">
      <c r="A21" s="5">
        <v>11</v>
      </c>
      <c r="B21" s="6">
        <v>18317050760115</v>
      </c>
      <c r="C21" s="5" t="s">
        <v>1010</v>
      </c>
      <c r="D21" s="5" t="s">
        <v>1009</v>
      </c>
      <c r="E21" s="3" t="s">
        <v>13</v>
      </c>
      <c r="F21" s="3">
        <v>17</v>
      </c>
      <c r="G21" s="3" t="s">
        <v>694</v>
      </c>
      <c r="H21" s="39" t="s">
        <v>582</v>
      </c>
      <c r="I21" s="3" t="s">
        <v>700</v>
      </c>
      <c r="J21" s="5" t="s">
        <v>1008</v>
      </c>
      <c r="K21" s="2" t="str">
        <f>VLOOKUP(C21,[1]C!$C:$C,1,0)</f>
        <v>FRANCO PONCE ALEIDA GUADALUPE</v>
      </c>
      <c r="L21" s="2" t="e">
        <f>VLOOKUP(B:B,[2]FALTAN!$C:$C,1,0)</f>
        <v>#N/A</v>
      </c>
    </row>
    <row r="22" spans="1:12" hidden="1" x14ac:dyDescent="0.2">
      <c r="A22" s="5">
        <v>12</v>
      </c>
      <c r="B22" s="6">
        <v>18317050760638</v>
      </c>
      <c r="C22" s="5" t="s">
        <v>1007</v>
      </c>
      <c r="D22" s="5" t="s">
        <v>1006</v>
      </c>
      <c r="E22" s="3" t="s">
        <v>14</v>
      </c>
      <c r="F22" s="3">
        <v>17</v>
      </c>
      <c r="G22" s="3" t="s">
        <v>694</v>
      </c>
      <c r="H22" s="3" t="s">
        <v>693</v>
      </c>
      <c r="I22" s="3" t="s">
        <v>693</v>
      </c>
      <c r="J22" s="5" t="s">
        <v>692</v>
      </c>
      <c r="K22" s="2" t="str">
        <f>VLOOKUP(C22,[1]C!$C:$C,1,0)</f>
        <v>FRANCO YAÑEZ JOSE DAVID</v>
      </c>
      <c r="L22" s="2" t="e">
        <f>VLOOKUP(B:B,[2]FALTAN!$C:$C,1,0)</f>
        <v>#N/A</v>
      </c>
    </row>
    <row r="23" spans="1:12" hidden="1" x14ac:dyDescent="0.2">
      <c r="A23" s="5">
        <v>13</v>
      </c>
      <c r="B23" s="6">
        <v>18317050760116</v>
      </c>
      <c r="C23" s="5" t="s">
        <v>1005</v>
      </c>
      <c r="D23" s="5" t="s">
        <v>1004</v>
      </c>
      <c r="E23" s="3" t="s">
        <v>14</v>
      </c>
      <c r="F23" s="3">
        <v>17</v>
      </c>
      <c r="G23" s="3" t="s">
        <v>694</v>
      </c>
      <c r="H23" s="3" t="s">
        <v>693</v>
      </c>
      <c r="I23" s="3" t="s">
        <v>693</v>
      </c>
      <c r="J23" s="5" t="s">
        <v>692</v>
      </c>
      <c r="K23" s="2" t="str">
        <f>VLOOKUP(C23,[1]C!$C:$C,1,0)</f>
        <v>GALLARDO MENDEZ YAHIR</v>
      </c>
      <c r="L23" s="2" t="e">
        <f>VLOOKUP(B:B,[2]FALTAN!$C:$C,1,0)</f>
        <v>#N/A</v>
      </c>
    </row>
    <row r="24" spans="1:12" x14ac:dyDescent="0.2">
      <c r="A24" s="5">
        <v>14</v>
      </c>
      <c r="B24" s="6">
        <v>18317050760117</v>
      </c>
      <c r="C24" s="5" t="s">
        <v>1003</v>
      </c>
      <c r="D24" s="5" t="s">
        <v>1002</v>
      </c>
      <c r="E24" s="3" t="s">
        <v>14</v>
      </c>
      <c r="F24" s="3">
        <v>17</v>
      </c>
      <c r="G24" s="3" t="s">
        <v>694</v>
      </c>
      <c r="H24" s="3" t="s">
        <v>693</v>
      </c>
      <c r="I24" s="3" t="s">
        <v>693</v>
      </c>
      <c r="J24" s="5" t="s">
        <v>692</v>
      </c>
      <c r="K24" s="2" t="str">
        <f>VLOOKUP(C24,[1]C!$C:$C,1,0)</f>
        <v>GARCIA ARIZA EMILIANO AQUILES</v>
      </c>
      <c r="L24" s="2">
        <f>VLOOKUP(B:B,[2]FALTAN!$C:$C,1,0)</f>
        <v>18317050760117</v>
      </c>
    </row>
    <row r="25" spans="1:12" hidden="1" x14ac:dyDescent="0.2">
      <c r="A25" s="5">
        <v>15</v>
      </c>
      <c r="B25" s="6">
        <v>18317050760118</v>
      </c>
      <c r="C25" s="5" t="s">
        <v>1001</v>
      </c>
      <c r="D25" s="5" t="s">
        <v>1000</v>
      </c>
      <c r="E25" s="3" t="s">
        <v>13</v>
      </c>
      <c r="F25" s="3">
        <v>17</v>
      </c>
      <c r="G25" s="3" t="s">
        <v>694</v>
      </c>
      <c r="H25" s="3" t="s">
        <v>693</v>
      </c>
      <c r="I25" s="3" t="s">
        <v>693</v>
      </c>
      <c r="J25" s="5" t="s">
        <v>692</v>
      </c>
      <c r="K25" s="2" t="str">
        <f>VLOOKUP(C25,[1]C!$C:$C,1,0)</f>
        <v>GARCIA BAHENA YOLANDA BRISEIDA</v>
      </c>
      <c r="L25" s="2" t="e">
        <f>VLOOKUP(B:B,[2]FALTAN!$C:$C,1,0)</f>
        <v>#N/A</v>
      </c>
    </row>
    <row r="26" spans="1:12" hidden="1" x14ac:dyDescent="0.2">
      <c r="A26" s="5">
        <v>16</v>
      </c>
      <c r="B26" s="6">
        <v>18317050760119</v>
      </c>
      <c r="C26" s="5" t="s">
        <v>999</v>
      </c>
      <c r="D26" s="5" t="s">
        <v>998</v>
      </c>
      <c r="E26" s="3" t="s">
        <v>14</v>
      </c>
      <c r="F26" s="3">
        <v>17</v>
      </c>
      <c r="G26" s="3" t="s">
        <v>694</v>
      </c>
      <c r="H26" s="3" t="s">
        <v>693</v>
      </c>
      <c r="I26" s="3" t="s">
        <v>693</v>
      </c>
      <c r="J26" s="5" t="s">
        <v>692</v>
      </c>
      <c r="K26" s="2" t="str">
        <f>VLOOKUP(C26,[1]C!$C:$C,1,0)</f>
        <v>GARCIA PAREDES IAN JAVIER</v>
      </c>
      <c r="L26" s="2" t="e">
        <f>VLOOKUP(B:B,[2]FALTAN!$C:$C,1,0)</f>
        <v>#N/A</v>
      </c>
    </row>
    <row r="27" spans="1:12" hidden="1" x14ac:dyDescent="0.2">
      <c r="A27" s="5">
        <v>17</v>
      </c>
      <c r="B27" s="6">
        <v>16317050760133</v>
      </c>
      <c r="C27" s="5" t="s">
        <v>997</v>
      </c>
      <c r="D27" s="5" t="s">
        <v>996</v>
      </c>
      <c r="E27" s="3" t="s">
        <v>14</v>
      </c>
      <c r="F27" s="3">
        <v>19</v>
      </c>
      <c r="G27" s="3"/>
      <c r="H27" s="17"/>
      <c r="I27" s="17"/>
      <c r="J27" s="50" t="s">
        <v>581</v>
      </c>
      <c r="K27" s="2" t="e">
        <f>VLOOKUP(C27,[1]C!$C:$C,1,0)</f>
        <v>#N/A</v>
      </c>
      <c r="L27" s="2">
        <f>VLOOKUP(B:B,[2]FALTAN!$C:$C,1,0)</f>
        <v>16317050760133</v>
      </c>
    </row>
    <row r="28" spans="1:12" hidden="1" x14ac:dyDescent="0.2">
      <c r="A28" s="5">
        <v>18</v>
      </c>
      <c r="B28" s="6">
        <v>18317050760120</v>
      </c>
      <c r="C28" s="5" t="s">
        <v>995</v>
      </c>
      <c r="D28" s="5" t="s">
        <v>994</v>
      </c>
      <c r="E28" s="3" t="s">
        <v>13</v>
      </c>
      <c r="F28" s="3">
        <v>17</v>
      </c>
      <c r="G28" s="3" t="s">
        <v>694</v>
      </c>
      <c r="H28" s="3" t="s">
        <v>693</v>
      </c>
      <c r="I28" s="3" t="s">
        <v>693</v>
      </c>
      <c r="J28" s="5" t="s">
        <v>692</v>
      </c>
      <c r="K28" s="2" t="str">
        <f>VLOOKUP(C28,[1]C!$C:$C,1,0)</f>
        <v>GONZALEZ CONDE NATALIA</v>
      </c>
      <c r="L28" s="2" t="e">
        <f>VLOOKUP(B:B,[2]FALTAN!$C:$C,1,0)</f>
        <v>#N/A</v>
      </c>
    </row>
    <row r="29" spans="1:12" x14ac:dyDescent="0.2">
      <c r="A29" s="5">
        <v>19</v>
      </c>
      <c r="B29" s="6">
        <v>18317050760121</v>
      </c>
      <c r="C29" s="5" t="s">
        <v>993</v>
      </c>
      <c r="D29" s="5" t="s">
        <v>992</v>
      </c>
      <c r="E29" s="3" t="s">
        <v>14</v>
      </c>
      <c r="F29" s="3">
        <v>17</v>
      </c>
      <c r="G29" s="3" t="s">
        <v>694</v>
      </c>
      <c r="H29" s="3" t="s">
        <v>693</v>
      </c>
      <c r="I29" s="3" t="s">
        <v>693</v>
      </c>
      <c r="J29" s="5" t="s">
        <v>692</v>
      </c>
      <c r="K29" s="2" t="str">
        <f>VLOOKUP(C29,[1]C!$C:$C,1,0)</f>
        <v>GONZALEZ MORALES CESAR URIEL</v>
      </c>
      <c r="L29" s="2">
        <f>VLOOKUP(B:B,[2]FALTAN!$C:$C,1,0)</f>
        <v>18317050760121</v>
      </c>
    </row>
    <row r="30" spans="1:12" hidden="1" x14ac:dyDescent="0.2">
      <c r="A30" s="5">
        <v>20</v>
      </c>
      <c r="B30" s="6">
        <v>18317050760122</v>
      </c>
      <c r="C30" s="5" t="s">
        <v>991</v>
      </c>
      <c r="D30" s="5" t="s">
        <v>990</v>
      </c>
      <c r="E30" s="3" t="s">
        <v>14</v>
      </c>
      <c r="F30" s="3">
        <v>17</v>
      </c>
      <c r="G30" s="3" t="s">
        <v>694</v>
      </c>
      <c r="H30" s="3" t="s">
        <v>693</v>
      </c>
      <c r="I30" s="3" t="s">
        <v>693</v>
      </c>
      <c r="J30" s="5" t="s">
        <v>692</v>
      </c>
      <c r="K30" s="2" t="str">
        <f>VLOOKUP(C30,[1]C!$C:$C,1,0)</f>
        <v>GUZMAN PEREZ CESAR EUGENIO</v>
      </c>
      <c r="L30" s="2" t="e">
        <f>VLOOKUP(B:B,[2]FALTAN!$C:$C,1,0)</f>
        <v>#N/A</v>
      </c>
    </row>
    <row r="31" spans="1:12" x14ac:dyDescent="0.2">
      <c r="A31" s="5">
        <v>21</v>
      </c>
      <c r="B31" s="6">
        <v>18317050760124</v>
      </c>
      <c r="C31" s="5" t="s">
        <v>989</v>
      </c>
      <c r="D31" s="5" t="s">
        <v>988</v>
      </c>
      <c r="E31" s="3" t="s">
        <v>14</v>
      </c>
      <c r="F31" s="3">
        <v>17</v>
      </c>
      <c r="G31" s="3" t="s">
        <v>694</v>
      </c>
      <c r="H31" s="3" t="s">
        <v>693</v>
      </c>
      <c r="I31" s="3" t="s">
        <v>693</v>
      </c>
      <c r="J31" s="5" t="s">
        <v>692</v>
      </c>
      <c r="K31" s="2" t="str">
        <f>VLOOKUP(C31,[1]C!$C:$C,1,0)</f>
        <v>HUITZIL GUTIERREZ EDGAR IVAN</v>
      </c>
      <c r="L31" s="2">
        <f>VLOOKUP(B:B,[2]FALTAN!$C:$C,1,0)</f>
        <v>18317050760124</v>
      </c>
    </row>
    <row r="32" spans="1:12" hidden="1" x14ac:dyDescent="0.2">
      <c r="A32" s="5">
        <v>22</v>
      </c>
      <c r="B32" s="6">
        <v>18317050760126</v>
      </c>
      <c r="C32" s="5" t="s">
        <v>987</v>
      </c>
      <c r="D32" s="5" t="s">
        <v>986</v>
      </c>
      <c r="E32" s="3" t="s">
        <v>13</v>
      </c>
      <c r="F32" s="3">
        <v>17</v>
      </c>
      <c r="G32" s="3" t="s">
        <v>694</v>
      </c>
      <c r="H32" s="3" t="s">
        <v>693</v>
      </c>
      <c r="I32" s="3" t="s">
        <v>693</v>
      </c>
      <c r="J32" s="5" t="s">
        <v>692</v>
      </c>
      <c r="K32" s="2" t="str">
        <f>VLOOKUP(C32,[1]C!$C:$C,1,0)</f>
        <v>JIMENEZ CARMONA XIMENA YAZMIN</v>
      </c>
      <c r="L32" s="2" t="e">
        <f>VLOOKUP(B:B,[2]FALTAN!$C:$C,1,0)</f>
        <v>#N/A</v>
      </c>
    </row>
    <row r="33" spans="1:12" hidden="1" x14ac:dyDescent="0.2">
      <c r="A33" s="5">
        <v>23</v>
      </c>
      <c r="B33" s="6">
        <v>18317050760695</v>
      </c>
      <c r="C33" s="5" t="s">
        <v>985</v>
      </c>
      <c r="D33" s="5" t="s">
        <v>984</v>
      </c>
      <c r="E33" s="3" t="s">
        <v>13</v>
      </c>
      <c r="F33" s="3">
        <v>17</v>
      </c>
      <c r="G33" s="3" t="s">
        <v>694</v>
      </c>
      <c r="H33" s="3" t="s">
        <v>693</v>
      </c>
      <c r="I33" s="3" t="s">
        <v>693</v>
      </c>
      <c r="J33" s="5" t="s">
        <v>692</v>
      </c>
      <c r="K33" s="2" t="str">
        <f>VLOOKUP(C33,[1]C!$C:$C,1,0)</f>
        <v>LEYNEZ GUEVARA ISIS ARIADNA</v>
      </c>
      <c r="L33" s="2" t="e">
        <f>VLOOKUP(B:B,[2]FALTAN!$C:$C,1,0)</f>
        <v>#N/A</v>
      </c>
    </row>
    <row r="34" spans="1:12" hidden="1" x14ac:dyDescent="0.2">
      <c r="A34" s="5">
        <v>24</v>
      </c>
      <c r="B34" s="6">
        <v>18317050760129</v>
      </c>
      <c r="C34" s="5" t="s">
        <v>983</v>
      </c>
      <c r="D34" s="5" t="s">
        <v>982</v>
      </c>
      <c r="E34" s="3" t="s">
        <v>13</v>
      </c>
      <c r="F34" s="3">
        <v>17</v>
      </c>
      <c r="G34" s="3" t="s">
        <v>694</v>
      </c>
      <c r="H34" s="3" t="s">
        <v>693</v>
      </c>
      <c r="I34" s="3" t="s">
        <v>693</v>
      </c>
      <c r="J34" s="5" t="s">
        <v>692</v>
      </c>
      <c r="K34" s="2" t="str">
        <f>VLOOKUP(C34,[1]C!$C:$C,1,0)</f>
        <v>LOPEZ LOPEZ MAYA ITZEL</v>
      </c>
      <c r="L34" s="2" t="e">
        <f>VLOOKUP(B:B,[2]FALTAN!$C:$C,1,0)</f>
        <v>#N/A</v>
      </c>
    </row>
    <row r="35" spans="1:12" hidden="1" x14ac:dyDescent="0.2">
      <c r="A35" s="5">
        <v>25</v>
      </c>
      <c r="B35" s="6">
        <v>18317050760747</v>
      </c>
      <c r="C35" s="5" t="s">
        <v>981</v>
      </c>
      <c r="D35" s="5" t="s">
        <v>980</v>
      </c>
      <c r="E35" s="3" t="s">
        <v>13</v>
      </c>
      <c r="F35" s="3">
        <v>17</v>
      </c>
      <c r="G35" s="3" t="s">
        <v>694</v>
      </c>
      <c r="H35" s="3" t="s">
        <v>693</v>
      </c>
      <c r="I35" s="3" t="s">
        <v>693</v>
      </c>
      <c r="J35" s="5" t="s">
        <v>692</v>
      </c>
      <c r="K35" s="2" t="str">
        <f>VLOOKUP(C35,[1]C!$C:$C,1,0)</f>
        <v>LOPEZ YAÑEZ KARLA DESIREE</v>
      </c>
      <c r="L35" s="2" t="e">
        <f>VLOOKUP(B:B,[2]FALTAN!$C:$C,1,0)</f>
        <v>#N/A</v>
      </c>
    </row>
    <row r="36" spans="1:12" hidden="1" x14ac:dyDescent="0.2">
      <c r="A36" s="5">
        <v>26</v>
      </c>
      <c r="B36" s="6">
        <v>18317050760749</v>
      </c>
      <c r="C36" s="5" t="s">
        <v>979</v>
      </c>
      <c r="D36" s="5" t="s">
        <v>978</v>
      </c>
      <c r="E36" s="3" t="s">
        <v>13</v>
      </c>
      <c r="F36" s="3">
        <v>17</v>
      </c>
      <c r="G36" s="3" t="s">
        <v>694</v>
      </c>
      <c r="H36" s="3" t="s">
        <v>693</v>
      </c>
      <c r="I36" s="3" t="s">
        <v>693</v>
      </c>
      <c r="J36" s="5" t="s">
        <v>692</v>
      </c>
      <c r="K36" s="2" t="str">
        <f>VLOOKUP(C36,[1]C!$C:$C,1,0)</f>
        <v>MARIN RAMIREZ NAHOMI VIRIDIAN</v>
      </c>
      <c r="L36" s="2" t="e">
        <f>VLOOKUP(B:B,[2]FALTAN!$C:$C,1,0)</f>
        <v>#N/A</v>
      </c>
    </row>
    <row r="37" spans="1:12" hidden="1" x14ac:dyDescent="0.2">
      <c r="A37" s="5">
        <v>27</v>
      </c>
      <c r="B37" s="6">
        <v>18317050760185</v>
      </c>
      <c r="C37" s="5" t="s">
        <v>977</v>
      </c>
      <c r="D37" s="5" t="s">
        <v>976</v>
      </c>
      <c r="E37" s="3" t="s">
        <v>13</v>
      </c>
      <c r="F37" s="3">
        <v>17</v>
      </c>
      <c r="G37" s="3" t="s">
        <v>694</v>
      </c>
      <c r="H37" s="3" t="s">
        <v>700</v>
      </c>
      <c r="I37" s="3" t="s">
        <v>693</v>
      </c>
      <c r="J37" s="5" t="s">
        <v>975</v>
      </c>
      <c r="K37" s="2" t="str">
        <f>VLOOKUP(C37,[1]C!$C:$C,1,0)</f>
        <v>MARROQUIN TORRES MARIANA EDITH</v>
      </c>
      <c r="L37" s="2" t="e">
        <f>VLOOKUP(B:B,[2]FALTAN!$C:$C,1,0)</f>
        <v>#N/A</v>
      </c>
    </row>
    <row r="38" spans="1:12" hidden="1" x14ac:dyDescent="0.2">
      <c r="A38" s="5">
        <v>28</v>
      </c>
      <c r="B38" s="6">
        <v>18317050760130</v>
      </c>
      <c r="C38" s="5" t="s">
        <v>974</v>
      </c>
      <c r="D38" s="5" t="s">
        <v>973</v>
      </c>
      <c r="E38" s="3" t="s">
        <v>14</v>
      </c>
      <c r="F38" s="3">
        <v>17</v>
      </c>
      <c r="G38" s="3" t="s">
        <v>694</v>
      </c>
      <c r="H38" s="3" t="s">
        <v>693</v>
      </c>
      <c r="I38" s="3" t="s">
        <v>693</v>
      </c>
      <c r="J38" s="5" t="s">
        <v>692</v>
      </c>
      <c r="K38" s="2" t="str">
        <f>VLOOKUP(C38,[1]C!$C:$C,1,0)</f>
        <v>MARTINEZ GONZALEZ TRISTAN ALAIN</v>
      </c>
      <c r="L38" s="2" t="e">
        <f>VLOOKUP(B:B,[2]FALTAN!$C:$C,1,0)</f>
        <v>#N/A</v>
      </c>
    </row>
    <row r="39" spans="1:12" ht="25.5" x14ac:dyDescent="0.2">
      <c r="A39" s="5">
        <v>29</v>
      </c>
      <c r="B39" s="6">
        <v>18317050760756</v>
      </c>
      <c r="C39" s="5" t="s">
        <v>972</v>
      </c>
      <c r="D39" s="5" t="s">
        <v>971</v>
      </c>
      <c r="E39" s="3" t="s">
        <v>13</v>
      </c>
      <c r="F39" s="3">
        <v>17</v>
      </c>
      <c r="G39" s="3"/>
      <c r="H39" s="3" t="s">
        <v>700</v>
      </c>
      <c r="I39" s="3" t="s">
        <v>693</v>
      </c>
      <c r="J39" s="5" t="s">
        <v>970</v>
      </c>
      <c r="K39" s="2" t="str">
        <f>VLOOKUP(C39,[1]C!$C:$C,1,0)</f>
        <v>MIALMA REYES ALEJANDRA</v>
      </c>
      <c r="L39" s="2">
        <f>VLOOKUP(B:B,[2]FALTAN!$C:$C,1,0)</f>
        <v>18317050760756</v>
      </c>
    </row>
    <row r="40" spans="1:12" hidden="1" x14ac:dyDescent="0.2">
      <c r="A40" s="5">
        <v>30</v>
      </c>
      <c r="B40" s="6">
        <v>18317050760131</v>
      </c>
      <c r="C40" s="5" t="s">
        <v>969</v>
      </c>
      <c r="D40" s="5" t="s">
        <v>968</v>
      </c>
      <c r="E40" s="3" t="s">
        <v>13</v>
      </c>
      <c r="F40" s="3">
        <v>17</v>
      </c>
      <c r="G40" s="3" t="s">
        <v>694</v>
      </c>
      <c r="H40" s="3" t="s">
        <v>693</v>
      </c>
      <c r="I40" s="3" t="s">
        <v>693</v>
      </c>
      <c r="J40" s="5" t="s">
        <v>692</v>
      </c>
      <c r="K40" s="2" t="str">
        <f>VLOOKUP(C40,[1]C!$C:$C,1,0)</f>
        <v>MIRANDA LOPEZ RAQUEL</v>
      </c>
      <c r="L40" s="2" t="e">
        <f>VLOOKUP(B:B,[2]FALTAN!$C:$C,1,0)</f>
        <v>#N/A</v>
      </c>
    </row>
    <row r="41" spans="1:12" x14ac:dyDescent="0.2">
      <c r="A41" s="5">
        <v>31</v>
      </c>
      <c r="B41" s="6">
        <v>18317050760132</v>
      </c>
      <c r="C41" s="5" t="s">
        <v>967</v>
      </c>
      <c r="D41" s="5" t="s">
        <v>966</v>
      </c>
      <c r="E41" s="3" t="s">
        <v>13</v>
      </c>
      <c r="F41" s="3">
        <v>17</v>
      </c>
      <c r="G41" s="3" t="s">
        <v>694</v>
      </c>
      <c r="H41" s="3" t="s">
        <v>693</v>
      </c>
      <c r="I41" s="3" t="s">
        <v>693</v>
      </c>
      <c r="J41" s="5" t="s">
        <v>692</v>
      </c>
      <c r="K41" s="2" t="str">
        <f>VLOOKUP(C41,[1]C!$C:$C,1,0)</f>
        <v>MONTERO GALINDO YUTZIL YARARAY</v>
      </c>
      <c r="L41" s="2">
        <f>VLOOKUP(B:B,[2]FALTAN!$C:$C,1,0)</f>
        <v>18317050760132</v>
      </c>
    </row>
    <row r="42" spans="1:12" hidden="1" x14ac:dyDescent="0.2">
      <c r="A42" s="5">
        <v>32</v>
      </c>
      <c r="B42" s="6">
        <v>18317050760133</v>
      </c>
      <c r="C42" s="5" t="s">
        <v>965</v>
      </c>
      <c r="D42" s="5" t="s">
        <v>964</v>
      </c>
      <c r="E42" s="3" t="s">
        <v>14</v>
      </c>
      <c r="F42" s="3">
        <v>17</v>
      </c>
      <c r="G42" s="3"/>
      <c r="H42" s="17"/>
      <c r="I42" s="17"/>
      <c r="J42" s="50" t="s">
        <v>581</v>
      </c>
      <c r="K42" s="2" t="e">
        <f>VLOOKUP(C42,[1]C!$C:$C,1,0)</f>
        <v>#N/A</v>
      </c>
      <c r="L42" s="2">
        <f>VLOOKUP(B:B,[2]FALTAN!$C:$C,1,0)</f>
        <v>18317050760133</v>
      </c>
    </row>
    <row r="43" spans="1:12" ht="38.25" hidden="1" x14ac:dyDescent="0.2">
      <c r="A43" s="5">
        <v>33</v>
      </c>
      <c r="B43" s="6">
        <v>17317050760136</v>
      </c>
      <c r="C43" s="5" t="s">
        <v>735</v>
      </c>
      <c r="D43" s="5"/>
      <c r="E43" s="3" t="s">
        <v>14</v>
      </c>
      <c r="F43" s="3">
        <v>17</v>
      </c>
      <c r="G43" s="3" t="s">
        <v>694</v>
      </c>
      <c r="H43" s="17" t="s">
        <v>693</v>
      </c>
      <c r="I43" s="17" t="s">
        <v>700</v>
      </c>
      <c r="J43" s="53" t="s">
        <v>1856</v>
      </c>
      <c r="K43" s="2" t="e">
        <f>VLOOKUP(C43,[1]C!$C:$C,1,0)</f>
        <v>#N/A</v>
      </c>
      <c r="L43" s="2">
        <f>VLOOKUP(B:B,[2]FALTAN!$C:$C,1,0)</f>
        <v>17317050760136</v>
      </c>
    </row>
    <row r="44" spans="1:12" ht="51" hidden="1" x14ac:dyDescent="0.2">
      <c r="A44" s="5">
        <v>34</v>
      </c>
      <c r="B44" s="6">
        <v>18317050760134</v>
      </c>
      <c r="C44" s="5" t="s">
        <v>963</v>
      </c>
      <c r="D44" s="5" t="s">
        <v>962</v>
      </c>
      <c r="E44" s="3" t="s">
        <v>14</v>
      </c>
      <c r="F44" s="3">
        <v>17</v>
      </c>
      <c r="G44" s="3"/>
      <c r="H44" s="3" t="s">
        <v>961</v>
      </c>
      <c r="I44" s="3" t="s">
        <v>700</v>
      </c>
      <c r="J44" s="5" t="s">
        <v>960</v>
      </c>
      <c r="K44" s="2" t="str">
        <f>VLOOKUP(C44,[1]C!$C:$C,1,0)</f>
        <v>PEREZ SANTOS GAEL ALEJANDRO</v>
      </c>
      <c r="L44" s="2" t="e">
        <f>VLOOKUP(B:B,[2]FALTAN!$C:$C,1,0)</f>
        <v>#N/A</v>
      </c>
    </row>
    <row r="45" spans="1:12" hidden="1" x14ac:dyDescent="0.2">
      <c r="A45" s="5">
        <v>35</v>
      </c>
      <c r="B45" s="6">
        <v>18317050760135</v>
      </c>
      <c r="C45" s="5" t="s">
        <v>959</v>
      </c>
      <c r="D45" s="5" t="s">
        <v>958</v>
      </c>
      <c r="E45" s="3" t="s">
        <v>13</v>
      </c>
      <c r="F45" s="3">
        <v>17</v>
      </c>
      <c r="G45" s="3" t="s">
        <v>694</v>
      </c>
      <c r="H45" s="3" t="s">
        <v>693</v>
      </c>
      <c r="I45" s="3" t="s">
        <v>693</v>
      </c>
      <c r="J45" s="5" t="s">
        <v>692</v>
      </c>
      <c r="K45" s="2" t="str">
        <f>VLOOKUP(C45,[1]C!$C:$C,1,0)</f>
        <v>POPOCA PEREZ ILSE GABRIELA</v>
      </c>
      <c r="L45" s="2" t="e">
        <f>VLOOKUP(B:B,[2]FALTAN!$C:$C,1,0)</f>
        <v>#N/A</v>
      </c>
    </row>
    <row r="46" spans="1:12" ht="25.5" hidden="1" x14ac:dyDescent="0.2">
      <c r="A46" s="5">
        <v>36</v>
      </c>
      <c r="B46" s="6">
        <v>18317050760136</v>
      </c>
      <c r="C46" s="5" t="s">
        <v>957</v>
      </c>
      <c r="D46" s="5" t="s">
        <v>956</v>
      </c>
      <c r="E46" s="3" t="s">
        <v>13</v>
      </c>
      <c r="F46" s="3">
        <v>17</v>
      </c>
      <c r="G46" s="3" t="s">
        <v>694</v>
      </c>
      <c r="H46" s="3" t="s">
        <v>693</v>
      </c>
      <c r="I46" s="3" t="s">
        <v>693</v>
      </c>
      <c r="J46" s="5" t="s">
        <v>692</v>
      </c>
      <c r="K46" s="2" t="str">
        <f>VLOOKUP(C46,[1]C!$C:$C,1,0)</f>
        <v>RAMIREZ MENDOZA ATZIRI GUADALUPE</v>
      </c>
      <c r="L46" s="2" t="e">
        <f>VLOOKUP(B:B,[2]FALTAN!$C:$C,1,0)</f>
        <v>#N/A</v>
      </c>
    </row>
    <row r="47" spans="1:12" hidden="1" x14ac:dyDescent="0.2">
      <c r="A47" s="5">
        <v>37</v>
      </c>
      <c r="B47" s="6">
        <v>18317050760137</v>
      </c>
      <c r="C47" s="5" t="s">
        <v>955</v>
      </c>
      <c r="D47" s="5" t="s">
        <v>954</v>
      </c>
      <c r="E47" s="3" t="s">
        <v>13</v>
      </c>
      <c r="F47" s="3">
        <v>17</v>
      </c>
      <c r="G47" s="3" t="s">
        <v>694</v>
      </c>
      <c r="H47" s="3" t="s">
        <v>693</v>
      </c>
      <c r="I47" s="3" t="s">
        <v>693</v>
      </c>
      <c r="J47" s="5" t="s">
        <v>692</v>
      </c>
      <c r="K47" s="2" t="str">
        <f>VLOOKUP(C47,[1]C!$C:$C,1,0)</f>
        <v>RAMIREZ SALDAÑA MARIANA</v>
      </c>
      <c r="L47" s="2" t="e">
        <f>VLOOKUP(B:B,[2]FALTAN!$C:$C,1,0)</f>
        <v>#N/A</v>
      </c>
    </row>
    <row r="48" spans="1:12" hidden="1" x14ac:dyDescent="0.2">
      <c r="A48" s="5">
        <v>38</v>
      </c>
      <c r="B48" s="6">
        <v>18317050760138</v>
      </c>
      <c r="C48" s="5" t="s">
        <v>953</v>
      </c>
      <c r="D48" s="5" t="s">
        <v>952</v>
      </c>
      <c r="E48" s="3" t="s">
        <v>13</v>
      </c>
      <c r="F48" s="3">
        <v>17</v>
      </c>
      <c r="G48" s="3" t="s">
        <v>694</v>
      </c>
      <c r="H48" s="3" t="s">
        <v>693</v>
      </c>
      <c r="I48" s="3" t="s">
        <v>693</v>
      </c>
      <c r="J48" s="5" t="s">
        <v>692</v>
      </c>
      <c r="K48" s="2" t="str">
        <f>VLOOKUP(C48,[1]C!$C:$C,1,0)</f>
        <v>REYES AGUILAR DANNA PAOLA</v>
      </c>
      <c r="L48" s="2" t="e">
        <f>VLOOKUP(B:B,[2]FALTAN!$C:$C,1,0)</f>
        <v>#N/A</v>
      </c>
    </row>
    <row r="49" spans="1:12" hidden="1" x14ac:dyDescent="0.2">
      <c r="A49" s="5">
        <v>39</v>
      </c>
      <c r="B49" s="6">
        <v>18317050760139</v>
      </c>
      <c r="C49" s="5" t="s">
        <v>951</v>
      </c>
      <c r="D49" s="5" t="s">
        <v>950</v>
      </c>
      <c r="E49" s="3" t="s">
        <v>13</v>
      </c>
      <c r="F49" s="3">
        <v>17</v>
      </c>
      <c r="G49" s="3" t="s">
        <v>694</v>
      </c>
      <c r="H49" s="3" t="s">
        <v>693</v>
      </c>
      <c r="I49" s="3" t="s">
        <v>693</v>
      </c>
      <c r="J49" s="5" t="s">
        <v>692</v>
      </c>
      <c r="K49" s="2" t="str">
        <f>VLOOKUP(C49,[1]C!$C:$C,1,0)</f>
        <v>REYES SANCHEZ CITLALI</v>
      </c>
      <c r="L49" s="2" t="e">
        <f>VLOOKUP(B:B,[2]FALTAN!$C:$C,1,0)</f>
        <v>#N/A</v>
      </c>
    </row>
    <row r="50" spans="1:12" hidden="1" x14ac:dyDescent="0.2">
      <c r="A50" s="5">
        <v>40</v>
      </c>
      <c r="B50" s="6">
        <v>18317050760140</v>
      </c>
      <c r="C50" s="5" t="s">
        <v>949</v>
      </c>
      <c r="D50" s="5" t="s">
        <v>948</v>
      </c>
      <c r="E50" s="3" t="s">
        <v>14</v>
      </c>
      <c r="F50" s="3">
        <v>17</v>
      </c>
      <c r="G50" s="3" t="s">
        <v>694</v>
      </c>
      <c r="H50" s="3" t="s">
        <v>693</v>
      </c>
      <c r="I50" s="3" t="s">
        <v>693</v>
      </c>
      <c r="J50" s="5" t="s">
        <v>692</v>
      </c>
      <c r="K50" s="2" t="str">
        <f>VLOOKUP(C50,[1]C!$C:$C,1,0)</f>
        <v>RIOS RIVAS SAUL</v>
      </c>
      <c r="L50" s="2" t="e">
        <f>VLOOKUP(B:B,[2]FALTAN!$C:$C,1,0)</f>
        <v>#N/A</v>
      </c>
    </row>
    <row r="51" spans="1:12" x14ac:dyDescent="0.2">
      <c r="A51" s="5">
        <v>41</v>
      </c>
      <c r="B51" s="6">
        <v>18317050760141</v>
      </c>
      <c r="C51" s="5" t="s">
        <v>947</v>
      </c>
      <c r="D51" s="5" t="s">
        <v>946</v>
      </c>
      <c r="E51" s="3" t="s">
        <v>13</v>
      </c>
      <c r="F51" s="3">
        <v>17</v>
      </c>
      <c r="G51" s="3" t="s">
        <v>694</v>
      </c>
      <c r="H51" s="3" t="s">
        <v>693</v>
      </c>
      <c r="I51" s="3" t="s">
        <v>693</v>
      </c>
      <c r="J51" s="5" t="s">
        <v>692</v>
      </c>
      <c r="K51" s="2" t="str">
        <f>VLOOKUP(C51,[1]C!$C:$C,1,0)</f>
        <v>RIVAS OCAMPO KEYLA MERARI</v>
      </c>
      <c r="L51" s="2">
        <f>VLOOKUP(B:B,[2]FALTAN!$C:$C,1,0)</f>
        <v>18317050760141</v>
      </c>
    </row>
    <row r="52" spans="1:12" ht="25.5" x14ac:dyDescent="0.2">
      <c r="A52" s="5">
        <v>42</v>
      </c>
      <c r="B52" s="6">
        <v>18317050760142</v>
      </c>
      <c r="C52" s="5" t="s">
        <v>945</v>
      </c>
      <c r="D52" s="5" t="s">
        <v>944</v>
      </c>
      <c r="E52" s="3" t="s">
        <v>13</v>
      </c>
      <c r="F52" s="3">
        <v>17</v>
      </c>
      <c r="G52" s="3" t="s">
        <v>694</v>
      </c>
      <c r="H52" s="39" t="s">
        <v>582</v>
      </c>
      <c r="I52" s="3" t="s">
        <v>693</v>
      </c>
      <c r="J52" s="5" t="s">
        <v>943</v>
      </c>
      <c r="K52" s="2" t="str">
        <f>VLOOKUP(C52,[1]C!$C:$C,1,0)</f>
        <v>RIVERA CAMACHO ALEJANDRA</v>
      </c>
      <c r="L52" s="2">
        <f>VLOOKUP(B:B,[2]FALTAN!$C:$C,1,0)</f>
        <v>18317050760142</v>
      </c>
    </row>
    <row r="53" spans="1:12" hidden="1" x14ac:dyDescent="0.2">
      <c r="A53" s="5">
        <v>43</v>
      </c>
      <c r="B53" s="6">
        <v>18317050760144</v>
      </c>
      <c r="C53" s="5" t="s">
        <v>942</v>
      </c>
      <c r="D53" s="5" t="s">
        <v>941</v>
      </c>
      <c r="E53" s="3" t="s">
        <v>14</v>
      </c>
      <c r="F53" s="3">
        <v>17</v>
      </c>
      <c r="G53" s="3"/>
      <c r="H53" s="17"/>
      <c r="I53" s="17"/>
      <c r="J53" s="50" t="s">
        <v>581</v>
      </c>
      <c r="K53" s="2" t="e">
        <f>VLOOKUP(C53,[1]C!$C:$C,1,0)</f>
        <v>#N/A</v>
      </c>
      <c r="L53" s="2">
        <f>VLOOKUP(B:B,[2]FALTAN!$C:$C,1,0)</f>
        <v>18317050760144</v>
      </c>
    </row>
    <row r="54" spans="1:12" hidden="1" x14ac:dyDescent="0.2">
      <c r="A54" s="5">
        <v>44</v>
      </c>
      <c r="B54" s="6">
        <v>17317050760145</v>
      </c>
      <c r="C54" s="5" t="s">
        <v>940</v>
      </c>
      <c r="D54" s="5" t="s">
        <v>939</v>
      </c>
      <c r="E54" s="3" t="s">
        <v>13</v>
      </c>
      <c r="F54" s="3">
        <v>18</v>
      </c>
      <c r="G54" s="3" t="s">
        <v>694</v>
      </c>
      <c r="H54" s="3" t="s">
        <v>693</v>
      </c>
      <c r="I54" s="3" t="s">
        <v>693</v>
      </c>
      <c r="J54" s="5" t="s">
        <v>692</v>
      </c>
      <c r="K54" s="2" t="str">
        <f>VLOOKUP(C54,[1]C!$C:$C,1,0)</f>
        <v>SANCHEZ MELISSA</v>
      </c>
      <c r="L54" s="2" t="e">
        <f>VLOOKUP(B:B,[2]FALTAN!$C:$C,1,0)</f>
        <v>#N/A</v>
      </c>
    </row>
    <row r="55" spans="1:12" hidden="1" x14ac:dyDescent="0.2">
      <c r="A55" s="5">
        <v>45</v>
      </c>
      <c r="B55" s="6">
        <v>18317050760145</v>
      </c>
      <c r="C55" s="5" t="s">
        <v>938</v>
      </c>
      <c r="D55" s="5" t="s">
        <v>937</v>
      </c>
      <c r="E55" s="3" t="s">
        <v>13</v>
      </c>
      <c r="F55" s="3">
        <v>17</v>
      </c>
      <c r="G55" s="3" t="s">
        <v>694</v>
      </c>
      <c r="H55" s="3" t="s">
        <v>693</v>
      </c>
      <c r="I55" s="3" t="s">
        <v>693</v>
      </c>
      <c r="J55" s="5" t="s">
        <v>692</v>
      </c>
      <c r="K55" s="2" t="str">
        <f>VLOOKUP(C55,[1]C!$C:$C,1,0)</f>
        <v>SANCHEZ RIVAS JIMENA YADIRA</v>
      </c>
      <c r="L55" s="2" t="e">
        <f>VLOOKUP(B:B,[2]FALTAN!$C:$C,1,0)</f>
        <v>#N/A</v>
      </c>
    </row>
    <row r="56" spans="1:12" hidden="1" x14ac:dyDescent="0.2">
      <c r="A56" s="5">
        <v>46</v>
      </c>
      <c r="B56" s="6">
        <v>18317050760146</v>
      </c>
      <c r="C56" s="5" t="s">
        <v>936</v>
      </c>
      <c r="D56" s="5" t="s">
        <v>935</v>
      </c>
      <c r="E56" s="3" t="s">
        <v>13</v>
      </c>
      <c r="F56" s="3">
        <v>17</v>
      </c>
      <c r="G56" s="3" t="s">
        <v>694</v>
      </c>
      <c r="H56" s="3" t="s">
        <v>693</v>
      </c>
      <c r="I56" s="3" t="s">
        <v>693</v>
      </c>
      <c r="J56" s="5" t="s">
        <v>692</v>
      </c>
      <c r="K56" s="2" t="str">
        <f>VLOOKUP(C56,[1]C!$C:$C,1,0)</f>
        <v>SANTANA TREJO DARA MONSERRAT</v>
      </c>
      <c r="L56" s="2" t="e">
        <f>VLOOKUP(B:B,[2]FALTAN!$C:$C,1,0)</f>
        <v>#N/A</v>
      </c>
    </row>
    <row r="57" spans="1:12" x14ac:dyDescent="0.2">
      <c r="A57" s="5">
        <v>47</v>
      </c>
      <c r="B57" s="6">
        <v>18317050760147</v>
      </c>
      <c r="C57" s="5" t="s">
        <v>934</v>
      </c>
      <c r="D57" s="5" t="s">
        <v>933</v>
      </c>
      <c r="E57" s="3" t="s">
        <v>14</v>
      </c>
      <c r="F57" s="3">
        <v>17</v>
      </c>
      <c r="G57" s="3" t="s">
        <v>694</v>
      </c>
      <c r="H57" s="3" t="s">
        <v>693</v>
      </c>
      <c r="I57" s="3" t="s">
        <v>693</v>
      </c>
      <c r="J57" s="5" t="s">
        <v>692</v>
      </c>
      <c r="K57" s="2" t="str">
        <f>VLOOKUP(C57,[1]C!$C:$C,1,0)</f>
        <v>TEOFILO OROZCO JAVIER EMMANUEL</v>
      </c>
      <c r="L57" s="2">
        <f>VLOOKUP(B:B,[2]FALTAN!$C:$C,1,0)</f>
        <v>18317050760147</v>
      </c>
    </row>
    <row r="58" spans="1:12" ht="25.5" hidden="1" x14ac:dyDescent="0.2">
      <c r="A58" s="5">
        <v>48</v>
      </c>
      <c r="B58" s="6">
        <v>18317050760148</v>
      </c>
      <c r="C58" s="5" t="s">
        <v>932</v>
      </c>
      <c r="D58" s="5" t="s">
        <v>931</v>
      </c>
      <c r="E58" s="3" t="s">
        <v>13</v>
      </c>
      <c r="F58" s="3">
        <v>17</v>
      </c>
      <c r="G58" s="3" t="s">
        <v>694</v>
      </c>
      <c r="H58" s="3" t="s">
        <v>693</v>
      </c>
      <c r="I58" s="3" t="s">
        <v>693</v>
      </c>
      <c r="J58" s="5" t="s">
        <v>692</v>
      </c>
      <c r="K58" s="2" t="str">
        <f>VLOOKUP(C58,[1]C!$C:$C,1,0)</f>
        <v>TORRES GONZALEZ CASANDRA ANALY</v>
      </c>
      <c r="L58" s="2" t="e">
        <f>VLOOKUP(B:B,[2]FALTAN!$C:$C,1,0)</f>
        <v>#N/A</v>
      </c>
    </row>
    <row r="59" spans="1:12" hidden="1" x14ac:dyDescent="0.2">
      <c r="A59" s="5">
        <v>49</v>
      </c>
      <c r="B59" s="6">
        <v>18317050760149</v>
      </c>
      <c r="C59" s="5" t="s">
        <v>930</v>
      </c>
      <c r="D59" s="5" t="s">
        <v>929</v>
      </c>
      <c r="E59" s="3" t="s">
        <v>14</v>
      </c>
      <c r="F59" s="3">
        <v>17</v>
      </c>
      <c r="G59" s="3" t="s">
        <v>694</v>
      </c>
      <c r="H59" s="3" t="s">
        <v>693</v>
      </c>
      <c r="I59" s="3" t="s">
        <v>693</v>
      </c>
      <c r="J59" s="5" t="s">
        <v>692</v>
      </c>
      <c r="K59" s="2" t="str">
        <f>VLOOKUP(C59,[1]C!$C:$C,1,0)</f>
        <v>TORRES LOPEZ BRAYAN</v>
      </c>
      <c r="L59" s="2" t="e">
        <f>VLOOKUP(B:B,[2]FALTAN!$C:$C,1,0)</f>
        <v>#N/A</v>
      </c>
    </row>
    <row r="60" spans="1:12" x14ac:dyDescent="0.2">
      <c r="A60" s="5">
        <v>50</v>
      </c>
      <c r="B60" s="6">
        <v>18317050760150</v>
      </c>
      <c r="C60" s="5" t="s">
        <v>928</v>
      </c>
      <c r="D60" s="5" t="s">
        <v>927</v>
      </c>
      <c r="E60" s="3" t="s">
        <v>14</v>
      </c>
      <c r="F60" s="3">
        <v>17</v>
      </c>
      <c r="G60" s="3" t="s">
        <v>694</v>
      </c>
      <c r="H60" s="3" t="s">
        <v>693</v>
      </c>
      <c r="I60" s="3" t="s">
        <v>693</v>
      </c>
      <c r="J60" s="5" t="s">
        <v>692</v>
      </c>
      <c r="K60" s="2" t="str">
        <f>VLOOKUP(C60,[1]C!$C:$C,1,0)</f>
        <v>TRONCOSO FLORES OLIVERIO</v>
      </c>
      <c r="L60" s="2">
        <f>VLOOKUP(B:B,[2]FALTAN!$C:$C,1,0)</f>
        <v>18317050760150</v>
      </c>
    </row>
    <row r="61" spans="1:12" ht="25.5" hidden="1" x14ac:dyDescent="0.2">
      <c r="A61" s="5">
        <v>51</v>
      </c>
      <c r="B61" s="6">
        <v>18317050760151</v>
      </c>
      <c r="C61" s="5" t="s">
        <v>926</v>
      </c>
      <c r="D61" s="5" t="s">
        <v>925</v>
      </c>
      <c r="E61" s="3" t="s">
        <v>14</v>
      </c>
      <c r="F61" s="3">
        <v>17</v>
      </c>
      <c r="G61" s="3" t="s">
        <v>694</v>
      </c>
      <c r="H61" s="3" t="s">
        <v>693</v>
      </c>
      <c r="I61" s="3" t="s">
        <v>693</v>
      </c>
      <c r="J61" s="5" t="s">
        <v>692</v>
      </c>
      <c r="K61" s="2" t="str">
        <f>VLOOKUP(C61,[1]C!$C:$C,1,0)</f>
        <v>VELAZQUEZ CARRERA LUIS FERNANDO</v>
      </c>
      <c r="L61" s="2" t="e">
        <f>VLOOKUP(B:B,[2]FALTAN!$C:$C,1,0)</f>
        <v>#N/A</v>
      </c>
    </row>
    <row r="62" spans="1:12" hidden="1" x14ac:dyDescent="0.2">
      <c r="A62" s="5">
        <v>52</v>
      </c>
      <c r="B62" s="6">
        <v>18317050760153</v>
      </c>
      <c r="C62" s="5" t="s">
        <v>924</v>
      </c>
      <c r="D62" s="5" t="s">
        <v>923</v>
      </c>
      <c r="E62" s="3" t="s">
        <v>13</v>
      </c>
      <c r="F62" s="3">
        <v>17</v>
      </c>
      <c r="G62" s="3" t="s">
        <v>694</v>
      </c>
      <c r="H62" s="3" t="s">
        <v>693</v>
      </c>
      <c r="I62" s="3" t="s">
        <v>693</v>
      </c>
      <c r="J62" s="5" t="s">
        <v>692</v>
      </c>
      <c r="K62" s="2" t="str">
        <f>VLOOKUP(C62,[1]C!$C:$C,1,0)</f>
        <v>YAÑEZ VILLEGAS ANA PAOLA</v>
      </c>
      <c r="L62" s="2" t="e">
        <f>VLOOKUP(B:B,[2]FALTAN!$C:$C,1,0)</f>
        <v>#N/A</v>
      </c>
    </row>
  </sheetData>
  <autoFilter ref="A10:L62" xr:uid="{00000000-0001-0000-0200-000000000000}">
    <filterColumn colId="9">
      <colorFilter dxfId="13"/>
    </filterColumn>
    <filterColumn colId="11">
      <filters>
        <filter val="1.63171E+13"/>
        <filter val="1.73171E+13"/>
        <filter val="1.83171E+13"/>
      </filters>
    </filterColumn>
  </autoFilter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00B0F0"/>
  </sheetPr>
  <dimension ref="A1:L61"/>
  <sheetViews>
    <sheetView topLeftCell="A10" workbookViewId="0">
      <pane xSplit="3" ySplit="1" topLeftCell="H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7.140625" style="7" bestFit="1" customWidth="1"/>
    <col min="3" max="3" width="40.5703125" style="2" customWidth="1"/>
    <col min="4" max="4" width="23.42578125" style="2" bestFit="1" customWidth="1"/>
    <col min="5" max="5" width="9" style="2" customWidth="1"/>
    <col min="6" max="6" width="6.28515625" style="2" customWidth="1"/>
    <col min="7" max="8" width="13.85546875" style="2" customWidth="1"/>
    <col min="9" max="9" width="15.28515625" style="2" customWidth="1"/>
    <col min="10" max="10" width="41.85546875" style="13" customWidth="1"/>
    <col min="11" max="11" width="0" style="2" hidden="1" customWidth="1"/>
    <col min="12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810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2" t="s">
        <v>1136</v>
      </c>
    </row>
    <row r="8" spans="1:12" ht="15.75" customHeight="1" x14ac:dyDescent="0.2">
      <c r="A8" s="2" t="s">
        <v>562</v>
      </c>
      <c r="B8" s="2"/>
    </row>
    <row r="9" spans="1:12" x14ac:dyDescent="0.2">
      <c r="B9" s="2"/>
    </row>
    <row r="10" spans="1:12" s="21" customFormat="1" ht="25.5" x14ac:dyDescent="0.25">
      <c r="A10" s="22" t="s">
        <v>7</v>
      </c>
      <c r="B10" s="32" t="s">
        <v>8</v>
      </c>
      <c r="C10" s="22" t="s">
        <v>9</v>
      </c>
      <c r="D10" s="22" t="s">
        <v>10</v>
      </c>
      <c r="E10" s="22" t="s">
        <v>11</v>
      </c>
      <c r="F10" s="22" t="s">
        <v>12</v>
      </c>
      <c r="G10" s="22" t="s">
        <v>565</v>
      </c>
      <c r="H10" s="22" t="s">
        <v>563</v>
      </c>
      <c r="I10" s="22" t="s">
        <v>564</v>
      </c>
      <c r="J10" s="22" t="s">
        <v>566</v>
      </c>
      <c r="K10" s="21" t="s">
        <v>581</v>
      </c>
      <c r="L10" s="21" t="s">
        <v>1872</v>
      </c>
    </row>
    <row r="11" spans="1:12" hidden="1" x14ac:dyDescent="0.2">
      <c r="A11" s="5">
        <v>1</v>
      </c>
      <c r="B11" s="6">
        <v>18317050760154</v>
      </c>
      <c r="C11" s="5" t="s">
        <v>1135</v>
      </c>
      <c r="D11" s="5" t="s">
        <v>1134</v>
      </c>
      <c r="E11" s="3" t="s">
        <v>13</v>
      </c>
      <c r="F11" s="3">
        <v>17</v>
      </c>
      <c r="G11" s="3" t="s">
        <v>694</v>
      </c>
      <c r="H11" s="3" t="s">
        <v>693</v>
      </c>
      <c r="I11" s="3" t="s">
        <v>693</v>
      </c>
      <c r="J11" s="5" t="s">
        <v>692</v>
      </c>
      <c r="K11" s="2" t="str">
        <f>VLOOKUP(C11,[1]D!$C:$C,1,0)</f>
        <v>AGUIRRE FLORES ARIANA XIMENA</v>
      </c>
      <c r="L11" s="2" t="e">
        <f>VLOOKUP(B:B,[2]FALTAN!$C:$C,1,0)</f>
        <v>#N/A</v>
      </c>
    </row>
    <row r="12" spans="1:12" hidden="1" x14ac:dyDescent="0.2">
      <c r="A12" s="5">
        <v>2</v>
      </c>
      <c r="B12" s="6">
        <v>18317050760155</v>
      </c>
      <c r="C12" s="5" t="s">
        <v>1133</v>
      </c>
      <c r="D12" s="5" t="s">
        <v>1132</v>
      </c>
      <c r="E12" s="3" t="s">
        <v>13</v>
      </c>
      <c r="F12" s="3">
        <v>17</v>
      </c>
      <c r="G12" s="3"/>
      <c r="H12" s="17"/>
      <c r="I12" s="17"/>
      <c r="J12" s="50" t="s">
        <v>1849</v>
      </c>
      <c r="K12" s="2" t="str">
        <f>VLOOKUP(C12,[1]D!$C:$C,1,0)</f>
        <v>ALFONSO GALICIA STEFANY MONSERRAT</v>
      </c>
      <c r="L12" s="2" t="e">
        <f>VLOOKUP(B:B,[2]FALTAN!$C:$C,1,0)</f>
        <v>#N/A</v>
      </c>
    </row>
    <row r="13" spans="1:12" hidden="1" x14ac:dyDescent="0.2">
      <c r="A13" s="5">
        <v>3</v>
      </c>
      <c r="B13" s="6">
        <v>18317050760156</v>
      </c>
      <c r="C13" s="5" t="s">
        <v>1131</v>
      </c>
      <c r="D13" s="5" t="s">
        <v>1130</v>
      </c>
      <c r="E13" s="3" t="s">
        <v>13</v>
      </c>
      <c r="F13" s="3">
        <v>17</v>
      </c>
      <c r="G13" s="3" t="s">
        <v>694</v>
      </c>
      <c r="H13" s="3" t="s">
        <v>693</v>
      </c>
      <c r="I13" s="3" t="s">
        <v>693</v>
      </c>
      <c r="J13" s="5" t="s">
        <v>692</v>
      </c>
      <c r="K13" s="2" t="str">
        <f>VLOOKUP(C13,[1]D!$C:$C,1,0)</f>
        <v>AMARO AMARO AILIN KETZALI</v>
      </c>
      <c r="L13" s="2" t="e">
        <f>VLOOKUP(B:B,[2]FALTAN!$C:$C,1,0)</f>
        <v>#N/A</v>
      </c>
    </row>
    <row r="14" spans="1:12" hidden="1" x14ac:dyDescent="0.2">
      <c r="A14" s="5">
        <v>4</v>
      </c>
      <c r="B14" s="6">
        <v>18317050760157</v>
      </c>
      <c r="C14" s="5" t="s">
        <v>1129</v>
      </c>
      <c r="D14" s="5" t="s">
        <v>1128</v>
      </c>
      <c r="E14" s="3" t="s">
        <v>13</v>
      </c>
      <c r="F14" s="3">
        <v>17</v>
      </c>
      <c r="G14" s="3" t="s">
        <v>694</v>
      </c>
      <c r="H14" s="3" t="s">
        <v>693</v>
      </c>
      <c r="I14" s="3" t="s">
        <v>693</v>
      </c>
      <c r="J14" s="5" t="s">
        <v>692</v>
      </c>
      <c r="K14" s="2" t="str">
        <f>VLOOKUP(C14,[1]D!$C:$C,1,0)</f>
        <v>AMARO GORDILLO JENNIFER MARIANA</v>
      </c>
      <c r="L14" s="2" t="e">
        <f>VLOOKUP(B:B,[2]FALTAN!$C:$C,1,0)</f>
        <v>#N/A</v>
      </c>
    </row>
    <row r="15" spans="1:12" hidden="1" x14ac:dyDescent="0.2">
      <c r="A15" s="5">
        <v>5</v>
      </c>
      <c r="B15" s="6">
        <v>18317050760158</v>
      </c>
      <c r="C15" s="5" t="s">
        <v>1127</v>
      </c>
      <c r="D15" s="5" t="s">
        <v>1126</v>
      </c>
      <c r="E15" s="3" t="s">
        <v>14</v>
      </c>
      <c r="F15" s="3">
        <v>17</v>
      </c>
      <c r="G15" s="3"/>
      <c r="H15" s="17"/>
      <c r="I15" s="17"/>
      <c r="J15" s="50" t="s">
        <v>581</v>
      </c>
      <c r="K15" s="2" t="s">
        <v>581</v>
      </c>
      <c r="L15" s="2">
        <f>VLOOKUP(B:B,[2]FALTAN!$C:$C,1,0)</f>
        <v>18317050760158</v>
      </c>
    </row>
    <row r="16" spans="1:12" hidden="1" x14ac:dyDescent="0.2">
      <c r="A16" s="5">
        <v>6</v>
      </c>
      <c r="B16" s="6">
        <v>18317050760159</v>
      </c>
      <c r="C16" s="5" t="s">
        <v>1125</v>
      </c>
      <c r="D16" s="5" t="s">
        <v>1124</v>
      </c>
      <c r="E16" s="3" t="s">
        <v>13</v>
      </c>
      <c r="F16" s="3">
        <v>17</v>
      </c>
      <c r="G16" s="3" t="s">
        <v>694</v>
      </c>
      <c r="H16" s="3" t="s">
        <v>693</v>
      </c>
      <c r="I16" s="3" t="s">
        <v>693</v>
      </c>
      <c r="J16" s="5" t="s">
        <v>692</v>
      </c>
      <c r="K16" s="2" t="str">
        <f>VLOOKUP(C16,[1]D!$C:$C,1,0)</f>
        <v>AVILA CONTRERAS KITSIA YAMILETH</v>
      </c>
      <c r="L16" s="2" t="e">
        <f>VLOOKUP(B:B,[2]FALTAN!$C:$C,1,0)</f>
        <v>#N/A</v>
      </c>
    </row>
    <row r="17" spans="1:12" ht="25.5" x14ac:dyDescent="0.2">
      <c r="A17" s="5">
        <v>7</v>
      </c>
      <c r="B17" s="6">
        <v>18317050760160</v>
      </c>
      <c r="C17" s="5" t="s">
        <v>1123</v>
      </c>
      <c r="D17" s="5" t="s">
        <v>1122</v>
      </c>
      <c r="E17" s="3" t="s">
        <v>13</v>
      </c>
      <c r="F17" s="3">
        <v>17</v>
      </c>
      <c r="G17" s="3" t="s">
        <v>694</v>
      </c>
      <c r="H17" s="3" t="s">
        <v>961</v>
      </c>
      <c r="I17" s="3" t="s">
        <v>693</v>
      </c>
      <c r="J17" s="5" t="s">
        <v>1121</v>
      </c>
      <c r="K17" s="2" t="str">
        <f>VLOOKUP(C17,[1]D!$C:$C,1,0)</f>
        <v>CABAÑAS VALLE DANNA LIZETTE</v>
      </c>
      <c r="L17" s="2">
        <f>VLOOKUP(B:B,[2]FALTAN!$C:$C,1,0)</f>
        <v>18317050760160</v>
      </c>
    </row>
    <row r="18" spans="1:12" hidden="1" x14ac:dyDescent="0.2">
      <c r="A18" s="5">
        <v>8</v>
      </c>
      <c r="B18" s="6">
        <v>16317050760667</v>
      </c>
      <c r="C18" s="5" t="s">
        <v>1120</v>
      </c>
      <c r="D18" s="5" t="s">
        <v>1119</v>
      </c>
      <c r="E18" s="3" t="s">
        <v>14</v>
      </c>
      <c r="F18" s="3">
        <v>20</v>
      </c>
      <c r="G18" s="3"/>
      <c r="H18" s="17"/>
      <c r="I18" s="17"/>
      <c r="J18" s="50" t="s">
        <v>581</v>
      </c>
      <c r="K18" s="2" t="e">
        <f>VLOOKUP(C18,[1]D!$C:$C,1,0)</f>
        <v>#N/A</v>
      </c>
      <c r="L18" s="2">
        <f>VLOOKUP(B:B,[2]FALTAN!$C:$C,1,0)</f>
        <v>16317050760667</v>
      </c>
    </row>
    <row r="19" spans="1:12" hidden="1" x14ac:dyDescent="0.2">
      <c r="A19" s="5">
        <v>9</v>
      </c>
      <c r="B19" s="6">
        <v>18317050760163</v>
      </c>
      <c r="C19" s="5" t="s">
        <v>1118</v>
      </c>
      <c r="D19" s="5" t="s">
        <v>1117</v>
      </c>
      <c r="E19" s="3" t="s">
        <v>13</v>
      </c>
      <c r="F19" s="3">
        <v>17</v>
      </c>
      <c r="G19" s="3" t="s">
        <v>694</v>
      </c>
      <c r="H19" s="3" t="s">
        <v>693</v>
      </c>
      <c r="I19" s="3" t="s">
        <v>693</v>
      </c>
      <c r="J19" s="5" t="s">
        <v>692</v>
      </c>
      <c r="K19" s="2" t="str">
        <f>VLOOKUP(C19,[1]D!$C:$C,1,0)</f>
        <v>CASTILLO LORA ANDREA</v>
      </c>
      <c r="L19" s="2" t="e">
        <f>VLOOKUP(B:B,[2]FALTAN!$C:$C,1,0)</f>
        <v>#N/A</v>
      </c>
    </row>
    <row r="20" spans="1:12" x14ac:dyDescent="0.2">
      <c r="A20" s="5">
        <v>10</v>
      </c>
      <c r="B20" s="6">
        <v>18317050760164</v>
      </c>
      <c r="C20" s="5" t="s">
        <v>1116</v>
      </c>
      <c r="D20" s="5" t="s">
        <v>1115</v>
      </c>
      <c r="E20" s="3" t="s">
        <v>14</v>
      </c>
      <c r="F20" s="3">
        <v>18</v>
      </c>
      <c r="G20" s="3" t="s">
        <v>694</v>
      </c>
      <c r="H20" s="3" t="s">
        <v>693</v>
      </c>
      <c r="I20" s="3" t="s">
        <v>693</v>
      </c>
      <c r="J20" s="5" t="s">
        <v>692</v>
      </c>
      <c r="K20" s="2" t="str">
        <f>VLOOKUP(C20,[1]D!$C:$C,1,0)</f>
        <v>CORTES CARLOS URIEL</v>
      </c>
      <c r="L20" s="2">
        <f>VLOOKUP(B:B,[2]FALTAN!$C:$C,1,0)</f>
        <v>18317050760164</v>
      </c>
    </row>
    <row r="21" spans="1:12" hidden="1" x14ac:dyDescent="0.2">
      <c r="A21" s="5">
        <v>11</v>
      </c>
      <c r="B21" s="6">
        <v>18317050760165</v>
      </c>
      <c r="C21" s="5" t="s">
        <v>1114</v>
      </c>
      <c r="D21" s="5" t="s">
        <v>1113</v>
      </c>
      <c r="E21" s="3" t="s">
        <v>14</v>
      </c>
      <c r="F21" s="3">
        <v>17</v>
      </c>
      <c r="G21" s="3" t="s">
        <v>694</v>
      </c>
      <c r="H21" s="3" t="s">
        <v>693</v>
      </c>
      <c r="I21" s="3" t="s">
        <v>693</v>
      </c>
      <c r="J21" s="5" t="s">
        <v>692</v>
      </c>
      <c r="K21" s="2" t="str">
        <f>VLOOKUP(C21,[1]D!$C:$C,1,0)</f>
        <v>CORTES SORIANO BERNARDO JESUS</v>
      </c>
      <c r="L21" s="2" t="e">
        <f>VLOOKUP(B:B,[2]FALTAN!$C:$C,1,0)</f>
        <v>#N/A</v>
      </c>
    </row>
    <row r="22" spans="1:12" hidden="1" x14ac:dyDescent="0.2">
      <c r="A22" s="5">
        <v>12</v>
      </c>
      <c r="B22" s="6">
        <v>18317050760167</v>
      </c>
      <c r="C22" s="5" t="s">
        <v>1112</v>
      </c>
      <c r="D22" s="5" t="s">
        <v>1111</v>
      </c>
      <c r="E22" s="3" t="s">
        <v>14</v>
      </c>
      <c r="F22" s="3">
        <v>17</v>
      </c>
      <c r="G22" s="3" t="s">
        <v>694</v>
      </c>
      <c r="H22" s="3" t="s">
        <v>693</v>
      </c>
      <c r="I22" s="3" t="s">
        <v>693</v>
      </c>
      <c r="J22" s="5" t="s">
        <v>692</v>
      </c>
      <c r="K22" s="2" t="str">
        <f>VLOOKUP(C22,[1]D!$C:$C,1,0)</f>
        <v>DIAZ DELGADO JACOB ZAHID</v>
      </c>
      <c r="L22" s="2" t="e">
        <f>VLOOKUP(B:B,[2]FALTAN!$C:$C,1,0)</f>
        <v>#N/A</v>
      </c>
    </row>
    <row r="23" spans="1:12" ht="38.25" hidden="1" x14ac:dyDescent="0.2">
      <c r="A23" s="5">
        <v>13</v>
      </c>
      <c r="B23" s="6">
        <v>18317050760169</v>
      </c>
      <c r="C23" s="5" t="s">
        <v>1110</v>
      </c>
      <c r="D23" s="5" t="s">
        <v>1109</v>
      </c>
      <c r="E23" s="3" t="s">
        <v>13</v>
      </c>
      <c r="F23" s="3">
        <v>17</v>
      </c>
      <c r="G23" s="3" t="s">
        <v>694</v>
      </c>
      <c r="H23" s="17" t="s">
        <v>693</v>
      </c>
      <c r="I23" s="17" t="s">
        <v>693</v>
      </c>
      <c r="J23" s="53" t="s">
        <v>1856</v>
      </c>
      <c r="K23" s="2" t="e">
        <f>VLOOKUP(C23,[1]D!$C:$C,1,0)</f>
        <v>#N/A</v>
      </c>
      <c r="L23" s="2">
        <f>VLOOKUP(B:B,[2]FALTAN!$C:$C,1,0)</f>
        <v>18317050760169</v>
      </c>
    </row>
    <row r="24" spans="1:12" ht="38.25" hidden="1" x14ac:dyDescent="0.2">
      <c r="A24" s="5">
        <v>14</v>
      </c>
      <c r="B24" s="6">
        <v>18317050760170</v>
      </c>
      <c r="C24" s="5" t="s">
        <v>1108</v>
      </c>
      <c r="D24" s="5" t="s">
        <v>1107</v>
      </c>
      <c r="E24" s="3" t="s">
        <v>14</v>
      </c>
      <c r="F24" s="3">
        <v>17</v>
      </c>
      <c r="G24" s="3" t="s">
        <v>694</v>
      </c>
      <c r="H24" s="17" t="s">
        <v>693</v>
      </c>
      <c r="I24" s="17" t="s">
        <v>693</v>
      </c>
      <c r="J24" s="53" t="s">
        <v>1856</v>
      </c>
      <c r="K24" s="2" t="e">
        <f>VLOOKUP(C24,[1]D!$C:$C,1,0)</f>
        <v>#N/A</v>
      </c>
      <c r="L24" s="2" t="e">
        <f>VLOOKUP(B:B,[2]FALTAN!$C:$C,1,0)</f>
        <v>#N/A</v>
      </c>
    </row>
    <row r="25" spans="1:12" hidden="1" x14ac:dyDescent="0.2">
      <c r="A25" s="5">
        <v>15</v>
      </c>
      <c r="B25" s="6">
        <v>18317050760171</v>
      </c>
      <c r="C25" s="5" t="s">
        <v>1106</v>
      </c>
      <c r="D25" s="5" t="s">
        <v>1105</v>
      </c>
      <c r="E25" s="3" t="s">
        <v>13</v>
      </c>
      <c r="F25" s="3">
        <v>17</v>
      </c>
      <c r="G25" s="3" t="s">
        <v>694</v>
      </c>
      <c r="H25" s="3" t="s">
        <v>693</v>
      </c>
      <c r="I25" s="3" t="s">
        <v>693</v>
      </c>
      <c r="J25" s="5" t="s">
        <v>692</v>
      </c>
      <c r="K25" s="2" t="str">
        <f>VLOOKUP(C25,[1]D!$C:$C,1,0)</f>
        <v>GARAY GALICIA CITLALI IMAZUL</v>
      </c>
      <c r="L25" s="2" t="e">
        <f>VLOOKUP(B:B,[2]FALTAN!$C:$C,1,0)</f>
        <v>#N/A</v>
      </c>
    </row>
    <row r="26" spans="1:12" x14ac:dyDescent="0.2">
      <c r="A26" s="5">
        <v>16</v>
      </c>
      <c r="B26" s="6">
        <v>18317050760173</v>
      </c>
      <c r="C26" s="5" t="s">
        <v>1104</v>
      </c>
      <c r="D26" s="5" t="s">
        <v>1103</v>
      </c>
      <c r="E26" s="3" t="s">
        <v>13</v>
      </c>
      <c r="F26" s="3">
        <v>17</v>
      </c>
      <c r="G26" s="3" t="s">
        <v>694</v>
      </c>
      <c r="H26" s="3" t="s">
        <v>693</v>
      </c>
      <c r="I26" s="3" t="s">
        <v>693</v>
      </c>
      <c r="J26" s="5" t="s">
        <v>692</v>
      </c>
      <c r="K26" s="2" t="str">
        <f>VLOOKUP(C26,[1]D!$C:$C,1,0)</f>
        <v>GARCIA REZA YAMILETH MARISOL</v>
      </c>
      <c r="L26" s="2">
        <f>VLOOKUP(B:B,[2]FALTAN!$C:$C,1,0)</f>
        <v>18317050760173</v>
      </c>
    </row>
    <row r="27" spans="1:12" hidden="1" x14ac:dyDescent="0.2">
      <c r="A27" s="5">
        <v>17</v>
      </c>
      <c r="B27" s="6">
        <v>18317050760174</v>
      </c>
      <c r="C27" s="5" t="s">
        <v>1102</v>
      </c>
      <c r="D27" s="5" t="s">
        <v>1101</v>
      </c>
      <c r="E27" s="3" t="s">
        <v>13</v>
      </c>
      <c r="F27" s="3">
        <v>17</v>
      </c>
      <c r="G27" s="3" t="s">
        <v>694</v>
      </c>
      <c r="H27" s="3" t="s">
        <v>693</v>
      </c>
      <c r="I27" s="3" t="s">
        <v>693</v>
      </c>
      <c r="J27" s="5" t="s">
        <v>692</v>
      </c>
      <c r="K27" s="2" t="str">
        <f>VLOOKUP(C27,[1]D!$C:$C,1,0)</f>
        <v>GARCIA TRUJILLO MALENY VANESSA</v>
      </c>
      <c r="L27" s="2" t="e">
        <f>VLOOKUP(B:B,[2]FALTAN!$C:$C,1,0)</f>
        <v>#N/A</v>
      </c>
    </row>
    <row r="28" spans="1:12" hidden="1" x14ac:dyDescent="0.2">
      <c r="A28" s="5">
        <v>18</v>
      </c>
      <c r="B28" s="6">
        <v>18317050760175</v>
      </c>
      <c r="C28" s="5" t="s">
        <v>1100</v>
      </c>
      <c r="D28" s="5" t="s">
        <v>1099</v>
      </c>
      <c r="E28" s="3" t="s">
        <v>13</v>
      </c>
      <c r="F28" s="3">
        <v>17</v>
      </c>
      <c r="G28" s="3" t="s">
        <v>694</v>
      </c>
      <c r="H28" s="3" t="s">
        <v>693</v>
      </c>
      <c r="I28" s="3" t="s">
        <v>693</v>
      </c>
      <c r="J28" s="5" t="s">
        <v>692</v>
      </c>
      <c r="K28" s="2" t="str">
        <f>VLOOKUP(C28,[1]D!$C:$C,1,0)</f>
        <v>GARCIA VAZQUEZ YOSAHANDI</v>
      </c>
      <c r="L28" s="2" t="e">
        <f>VLOOKUP(B:B,[2]FALTAN!$C:$C,1,0)</f>
        <v>#N/A</v>
      </c>
    </row>
    <row r="29" spans="1:12" hidden="1" x14ac:dyDescent="0.2">
      <c r="A29" s="5">
        <v>19</v>
      </c>
      <c r="B29" s="6">
        <v>18317050760176</v>
      </c>
      <c r="C29" s="5" t="s">
        <v>1098</v>
      </c>
      <c r="D29" s="5" t="s">
        <v>1097</v>
      </c>
      <c r="E29" s="3" t="s">
        <v>13</v>
      </c>
      <c r="F29" s="3">
        <v>17</v>
      </c>
      <c r="G29" s="3" t="s">
        <v>694</v>
      </c>
      <c r="H29" s="3" t="s">
        <v>693</v>
      </c>
      <c r="I29" s="3" t="s">
        <v>693</v>
      </c>
      <c r="J29" s="5" t="s">
        <v>692</v>
      </c>
      <c r="K29" s="2" t="str">
        <f>VLOOKUP(C29,[1]D!$C:$C,1,0)</f>
        <v>GARGALLO LONA TONANTZIN</v>
      </c>
      <c r="L29" s="2" t="e">
        <f>VLOOKUP(B:B,[2]FALTAN!$C:$C,1,0)</f>
        <v>#N/A</v>
      </c>
    </row>
    <row r="30" spans="1:12" hidden="1" x14ac:dyDescent="0.2">
      <c r="A30" s="5">
        <v>20</v>
      </c>
      <c r="B30" s="6">
        <v>18317050760177</v>
      </c>
      <c r="C30" s="5" t="s">
        <v>1096</v>
      </c>
      <c r="D30" s="5" t="s">
        <v>1095</v>
      </c>
      <c r="E30" s="3" t="s">
        <v>13</v>
      </c>
      <c r="F30" s="3">
        <v>17</v>
      </c>
      <c r="G30" s="3"/>
      <c r="H30" s="17"/>
      <c r="I30" s="17"/>
      <c r="J30" s="50" t="s">
        <v>1849</v>
      </c>
      <c r="K30" s="2" t="str">
        <f>VLOOKUP(C30,[1]D!$C:$C,1,0)</f>
        <v>GIL AGUILAR CINTHIA ROCIO</v>
      </c>
      <c r="L30" s="2" t="e">
        <f>VLOOKUP(B:B,[2]FALTAN!$C:$C,1,0)</f>
        <v>#N/A</v>
      </c>
    </row>
    <row r="31" spans="1:12" hidden="1" x14ac:dyDescent="0.2">
      <c r="A31" s="5">
        <v>21</v>
      </c>
      <c r="B31" s="6">
        <v>16317050760079</v>
      </c>
      <c r="C31" s="5" t="s">
        <v>1094</v>
      </c>
      <c r="D31" s="5" t="s">
        <v>1093</v>
      </c>
      <c r="E31" s="3" t="s">
        <v>14</v>
      </c>
      <c r="F31" s="3">
        <v>20</v>
      </c>
      <c r="G31" s="3"/>
      <c r="H31" s="17"/>
      <c r="I31" s="17"/>
      <c r="J31" s="50" t="s">
        <v>581</v>
      </c>
      <c r="K31" s="2" t="e">
        <f>VLOOKUP(C31,[1]D!$C:$C,1,0)</f>
        <v>#N/A</v>
      </c>
      <c r="L31" s="2">
        <f>VLOOKUP(B:B,[2]FALTAN!$C:$C,1,0)</f>
        <v>16317050760079</v>
      </c>
    </row>
    <row r="32" spans="1:12" hidden="1" x14ac:dyDescent="0.2">
      <c r="A32" s="5">
        <v>22</v>
      </c>
      <c r="B32" s="6">
        <v>18317050760178</v>
      </c>
      <c r="C32" s="5" t="s">
        <v>1092</v>
      </c>
      <c r="D32" s="5" t="s">
        <v>1091</v>
      </c>
      <c r="E32" s="3" t="s">
        <v>14</v>
      </c>
      <c r="F32" s="3">
        <v>17</v>
      </c>
      <c r="G32" s="3" t="s">
        <v>694</v>
      </c>
      <c r="H32" s="3" t="s">
        <v>693</v>
      </c>
      <c r="I32" s="3" t="s">
        <v>693</v>
      </c>
      <c r="J32" s="5" t="s">
        <v>692</v>
      </c>
      <c r="K32" s="2" t="str">
        <f>VLOOKUP(C32,[1]D!$C:$C,1,0)</f>
        <v>HERNANDEZ GUZMAN ALAN</v>
      </c>
      <c r="L32" s="2" t="e">
        <f>VLOOKUP(B:B,[2]FALTAN!$C:$C,1,0)</f>
        <v>#N/A</v>
      </c>
    </row>
    <row r="33" spans="1:12" hidden="1" x14ac:dyDescent="0.2">
      <c r="A33" s="5">
        <v>23</v>
      </c>
      <c r="B33" s="6">
        <v>18317050760179</v>
      </c>
      <c r="C33" s="5" t="s">
        <v>1090</v>
      </c>
      <c r="D33" s="5" t="s">
        <v>1089</v>
      </c>
      <c r="E33" s="3" t="s">
        <v>14</v>
      </c>
      <c r="F33" s="3">
        <v>17</v>
      </c>
      <c r="G33" s="3" t="s">
        <v>694</v>
      </c>
      <c r="H33" s="3" t="s">
        <v>693</v>
      </c>
      <c r="I33" s="3" t="s">
        <v>693</v>
      </c>
      <c r="J33" s="5" t="s">
        <v>692</v>
      </c>
      <c r="K33" s="2" t="str">
        <f>VLOOKUP(C33,[1]D!$C:$C,1,0)</f>
        <v>HERNANDEZ LUCERO PABLO ALBERTO</v>
      </c>
      <c r="L33" s="2" t="e">
        <f>VLOOKUP(B:B,[2]FALTAN!$C:$C,1,0)</f>
        <v>#N/A</v>
      </c>
    </row>
    <row r="34" spans="1:12" hidden="1" x14ac:dyDescent="0.2">
      <c r="A34" s="5">
        <v>24</v>
      </c>
      <c r="B34" s="6">
        <v>18317050760180</v>
      </c>
      <c r="C34" s="5" t="s">
        <v>1088</v>
      </c>
      <c r="D34" s="5" t="s">
        <v>1087</v>
      </c>
      <c r="E34" s="3" t="s">
        <v>13</v>
      </c>
      <c r="F34" s="3">
        <v>17</v>
      </c>
      <c r="G34" s="3" t="s">
        <v>694</v>
      </c>
      <c r="H34" s="3" t="s">
        <v>693</v>
      </c>
      <c r="I34" s="3" t="s">
        <v>693</v>
      </c>
      <c r="J34" s="5" t="s">
        <v>692</v>
      </c>
      <c r="K34" s="2" t="str">
        <f>VLOOKUP(C34,[1]D!$C:$C,1,0)</f>
        <v>JIMENEZ FLORES JENNYFER ITZEL</v>
      </c>
      <c r="L34" s="2" t="e">
        <f>VLOOKUP(B:B,[2]FALTAN!$C:$C,1,0)</f>
        <v>#N/A</v>
      </c>
    </row>
    <row r="35" spans="1:12" hidden="1" x14ac:dyDescent="0.2">
      <c r="A35" s="5">
        <v>25</v>
      </c>
      <c r="B35" s="6">
        <v>18317050760182</v>
      </c>
      <c r="C35" s="5" t="s">
        <v>1086</v>
      </c>
      <c r="D35" s="5" t="s">
        <v>1085</v>
      </c>
      <c r="E35" s="3" t="s">
        <v>13</v>
      </c>
      <c r="F35" s="3">
        <v>17</v>
      </c>
      <c r="G35" s="3" t="s">
        <v>694</v>
      </c>
      <c r="H35" s="3" t="s">
        <v>693</v>
      </c>
      <c r="I35" s="3" t="s">
        <v>693</v>
      </c>
      <c r="J35" s="5" t="s">
        <v>692</v>
      </c>
      <c r="K35" s="2" t="str">
        <f>VLOOKUP(C35,[1]D!$C:$C,1,0)</f>
        <v>LEAL YITZEL ALEJANDRA</v>
      </c>
      <c r="L35" s="2" t="e">
        <f>VLOOKUP(B:B,[2]FALTAN!$C:$C,1,0)</f>
        <v>#N/A</v>
      </c>
    </row>
    <row r="36" spans="1:12" x14ac:dyDescent="0.2">
      <c r="A36" s="5">
        <v>26</v>
      </c>
      <c r="B36" s="6">
        <v>17317050760076</v>
      </c>
      <c r="C36" s="5" t="s">
        <v>1084</v>
      </c>
      <c r="D36" s="5" t="s">
        <v>1083</v>
      </c>
      <c r="E36" s="3" t="s">
        <v>14</v>
      </c>
      <c r="F36" s="3">
        <v>18</v>
      </c>
      <c r="G36" s="3" t="s">
        <v>694</v>
      </c>
      <c r="H36" s="3" t="s">
        <v>693</v>
      </c>
      <c r="I36" s="3" t="s">
        <v>693</v>
      </c>
      <c r="J36" s="5" t="s">
        <v>692</v>
      </c>
      <c r="K36" s="2" t="str">
        <f>VLOOKUP(C36,[1]D!$C:$C,1,0)</f>
        <v>LINARTE SANCHEZ JOSUE EZEQUIEL</v>
      </c>
      <c r="L36" s="2">
        <f>VLOOKUP(B:B,[2]FALTAN!$C:$C,1,0)</f>
        <v>17317050760076</v>
      </c>
    </row>
    <row r="37" spans="1:12" x14ac:dyDescent="0.2">
      <c r="A37" s="5">
        <v>27</v>
      </c>
      <c r="B37" s="6">
        <v>18317050760183</v>
      </c>
      <c r="C37" s="5" t="s">
        <v>1082</v>
      </c>
      <c r="D37" s="5" t="s">
        <v>1081</v>
      </c>
      <c r="E37" s="3" t="s">
        <v>13</v>
      </c>
      <c r="F37" s="3">
        <v>17</v>
      </c>
      <c r="G37" s="3" t="s">
        <v>694</v>
      </c>
      <c r="H37" s="3" t="s">
        <v>693</v>
      </c>
      <c r="I37" s="3" t="s">
        <v>693</v>
      </c>
      <c r="J37" s="5" t="s">
        <v>692</v>
      </c>
      <c r="K37" s="2" t="str">
        <f>VLOOKUP(C37,[1]D!$C:$C,1,0)</f>
        <v>LUCERO ALVAREZ ERENDIRA ABIGAIL</v>
      </c>
      <c r="L37" s="2">
        <f>VLOOKUP(B:B,[2]FALTAN!$C:$C,1,0)</f>
        <v>18317050760183</v>
      </c>
    </row>
    <row r="38" spans="1:12" hidden="1" x14ac:dyDescent="0.2">
      <c r="A38" s="5">
        <v>28</v>
      </c>
      <c r="B38" s="6">
        <v>18317050760186</v>
      </c>
      <c r="C38" s="5" t="s">
        <v>1080</v>
      </c>
      <c r="D38" s="5" t="s">
        <v>1079</v>
      </c>
      <c r="E38" s="3" t="s">
        <v>13</v>
      </c>
      <c r="F38" s="3">
        <v>17</v>
      </c>
      <c r="G38" s="3"/>
      <c r="H38" s="17"/>
      <c r="I38" s="17"/>
      <c r="J38" s="50" t="s">
        <v>1849</v>
      </c>
      <c r="K38" s="2" t="str">
        <f>VLOOKUP(C38,[1]D!$C:$C,1,0)</f>
        <v>MARTINEZ GARCIA LESLIE VANESSA</v>
      </c>
      <c r="L38" s="2">
        <f>VLOOKUP(B:B,[2]FALTAN!$C:$C,1,0)</f>
        <v>18317050760186</v>
      </c>
    </row>
    <row r="39" spans="1:12" hidden="1" x14ac:dyDescent="0.2">
      <c r="A39" s="5">
        <v>29</v>
      </c>
      <c r="B39" s="6">
        <v>18317050760187</v>
      </c>
      <c r="C39" s="5" t="s">
        <v>1078</v>
      </c>
      <c r="D39" s="5" t="s">
        <v>1077</v>
      </c>
      <c r="E39" s="3" t="s">
        <v>13</v>
      </c>
      <c r="F39" s="3">
        <v>17</v>
      </c>
      <c r="G39" s="3" t="s">
        <v>694</v>
      </c>
      <c r="H39" s="3" t="s">
        <v>693</v>
      </c>
      <c r="I39" s="3" t="s">
        <v>693</v>
      </c>
      <c r="J39" s="5" t="s">
        <v>692</v>
      </c>
      <c r="K39" s="2" t="str">
        <f>VLOOKUP(C39,[1]D!$C:$C,1,0)</f>
        <v>MEDINA PEREZ VALENTINA</v>
      </c>
      <c r="L39" s="2" t="e">
        <f>VLOOKUP(B:B,[2]FALTAN!$C:$C,1,0)</f>
        <v>#N/A</v>
      </c>
    </row>
    <row r="40" spans="1:12" x14ac:dyDescent="0.2">
      <c r="A40" s="5">
        <v>30</v>
      </c>
      <c r="B40" s="6">
        <v>18317050760188</v>
      </c>
      <c r="C40" s="5" t="s">
        <v>1076</v>
      </c>
      <c r="D40" s="5" t="s">
        <v>1075</v>
      </c>
      <c r="E40" s="3" t="s">
        <v>13</v>
      </c>
      <c r="F40" s="3">
        <v>17</v>
      </c>
      <c r="G40" s="3" t="s">
        <v>694</v>
      </c>
      <c r="H40" s="3" t="s">
        <v>693</v>
      </c>
      <c r="I40" s="3" t="s">
        <v>693</v>
      </c>
      <c r="J40" s="5" t="s">
        <v>692</v>
      </c>
      <c r="K40" s="2" t="str">
        <f>VLOOKUP(C40,[1]D!$C:$C,1,0)</f>
        <v>MEJIA CALDERON MARIANA ALEJANDRA</v>
      </c>
      <c r="L40" s="2">
        <f>VLOOKUP(B:B,[2]FALTAN!$C:$C,1,0)</f>
        <v>18317050760188</v>
      </c>
    </row>
    <row r="41" spans="1:12" x14ac:dyDescent="0.2">
      <c r="A41" s="5">
        <v>31</v>
      </c>
      <c r="B41" s="6">
        <v>18317050760189</v>
      </c>
      <c r="C41" s="5" t="s">
        <v>1074</v>
      </c>
      <c r="D41" s="5" t="s">
        <v>1073</v>
      </c>
      <c r="E41" s="3" t="s">
        <v>14</v>
      </c>
      <c r="F41" s="3">
        <v>17</v>
      </c>
      <c r="G41" s="3" t="s">
        <v>694</v>
      </c>
      <c r="H41" s="3" t="s">
        <v>693</v>
      </c>
      <c r="I41" s="3" t="s">
        <v>693</v>
      </c>
      <c r="J41" s="5" t="s">
        <v>692</v>
      </c>
      <c r="K41" s="2" t="str">
        <f>VLOOKUP(C41,[1]D!$C:$C,1,0)</f>
        <v>MIRAFUENTES GUZMAN EDUARDO</v>
      </c>
      <c r="L41" s="2">
        <f>VLOOKUP(B:B,[2]FALTAN!$C:$C,1,0)</f>
        <v>18317050760189</v>
      </c>
    </row>
    <row r="42" spans="1:12" hidden="1" x14ac:dyDescent="0.2">
      <c r="A42" s="5">
        <v>32</v>
      </c>
      <c r="B42" s="6">
        <v>18317050760190</v>
      </c>
      <c r="C42" s="5" t="s">
        <v>1072</v>
      </c>
      <c r="D42" s="5" t="s">
        <v>1071</v>
      </c>
      <c r="E42" s="3" t="s">
        <v>14</v>
      </c>
      <c r="F42" s="3">
        <v>17</v>
      </c>
      <c r="G42" s="3" t="s">
        <v>694</v>
      </c>
      <c r="H42" s="3" t="s">
        <v>693</v>
      </c>
      <c r="I42" s="3" t="s">
        <v>693</v>
      </c>
      <c r="J42" s="5" t="s">
        <v>692</v>
      </c>
      <c r="K42" s="2" t="str">
        <f>VLOOKUP(C42,[1]D!$C:$C,1,0)</f>
        <v>MORA VASQUEZ ROGELIO ALFONSO</v>
      </c>
      <c r="L42" s="2" t="e">
        <f>VLOOKUP(B:B,[2]FALTAN!$C:$C,1,0)</f>
        <v>#N/A</v>
      </c>
    </row>
    <row r="43" spans="1:12" hidden="1" x14ac:dyDescent="0.2">
      <c r="A43" s="5">
        <v>33</v>
      </c>
      <c r="B43" s="6">
        <v>17317050760185</v>
      </c>
      <c r="C43" s="5" t="s">
        <v>1070</v>
      </c>
      <c r="D43" s="5" t="s">
        <v>1069</v>
      </c>
      <c r="E43" s="3" t="s">
        <v>14</v>
      </c>
      <c r="F43" s="3">
        <v>18</v>
      </c>
      <c r="G43" s="3" t="s">
        <v>694</v>
      </c>
      <c r="H43" s="3" t="s">
        <v>693</v>
      </c>
      <c r="I43" s="3" t="s">
        <v>693</v>
      </c>
      <c r="J43" s="5" t="s">
        <v>692</v>
      </c>
      <c r="K43" s="2" t="str">
        <f>VLOOKUP(C43,[1]D!$C:$C,1,0)</f>
        <v>NAZARIO VAZQUEZ VICTOR HUGO</v>
      </c>
      <c r="L43" s="2" t="e">
        <f>VLOOKUP(B:B,[2]FALTAN!$C:$C,1,0)</f>
        <v>#N/A</v>
      </c>
    </row>
    <row r="44" spans="1:12" x14ac:dyDescent="0.2">
      <c r="A44" s="5">
        <v>34</v>
      </c>
      <c r="B44" s="6">
        <v>18317050760191</v>
      </c>
      <c r="C44" s="5" t="s">
        <v>1068</v>
      </c>
      <c r="D44" s="5" t="s">
        <v>1067</v>
      </c>
      <c r="E44" s="3" t="s">
        <v>13</v>
      </c>
      <c r="F44" s="3">
        <v>16</v>
      </c>
      <c r="G44" s="3" t="s">
        <v>694</v>
      </c>
      <c r="H44" s="3" t="s">
        <v>693</v>
      </c>
      <c r="I44" s="3" t="s">
        <v>693</v>
      </c>
      <c r="J44" s="5" t="s">
        <v>692</v>
      </c>
      <c r="K44" s="2" t="str">
        <f>VLOOKUP(C44,[1]D!$C:$C,1,0)</f>
        <v>OLAYO RAMOS DAYSI FERNANDA</v>
      </c>
      <c r="L44" s="2">
        <f>VLOOKUP(B:B,[2]FALTAN!$C:$C,1,0)</f>
        <v>18317050760191</v>
      </c>
    </row>
    <row r="45" spans="1:12" hidden="1" x14ac:dyDescent="0.2">
      <c r="A45" s="5">
        <v>35</v>
      </c>
      <c r="B45" s="6">
        <v>18317050760193</v>
      </c>
      <c r="C45" s="5" t="s">
        <v>1066</v>
      </c>
      <c r="D45" s="5" t="s">
        <v>1065</v>
      </c>
      <c r="E45" s="3" t="s">
        <v>14</v>
      </c>
      <c r="F45" s="3">
        <v>17</v>
      </c>
      <c r="G45" s="3" t="s">
        <v>694</v>
      </c>
      <c r="H45" s="3" t="s">
        <v>693</v>
      </c>
      <c r="I45" s="3" t="s">
        <v>693</v>
      </c>
      <c r="J45" s="5" t="s">
        <v>692</v>
      </c>
      <c r="K45" s="2" t="str">
        <f>VLOOKUP(C45,[1]D!$C:$C,1,0)</f>
        <v>PEREZ DE LA CRUZ ROBERTO</v>
      </c>
      <c r="L45" s="2" t="e">
        <f>VLOOKUP(B:B,[2]FALTAN!$C:$C,1,0)</f>
        <v>#N/A</v>
      </c>
    </row>
    <row r="46" spans="1:12" hidden="1" x14ac:dyDescent="0.2">
      <c r="A46" s="5">
        <v>36</v>
      </c>
      <c r="B46" s="6">
        <v>18317050760194</v>
      </c>
      <c r="C46" s="5" t="s">
        <v>1064</v>
      </c>
      <c r="D46" s="5" t="s">
        <v>1063</v>
      </c>
      <c r="E46" s="3" t="s">
        <v>13</v>
      </c>
      <c r="F46" s="3">
        <v>17</v>
      </c>
      <c r="G46" s="3" t="s">
        <v>694</v>
      </c>
      <c r="H46" s="3" t="s">
        <v>693</v>
      </c>
      <c r="I46" s="3" t="s">
        <v>693</v>
      </c>
      <c r="J46" s="5" t="s">
        <v>692</v>
      </c>
      <c r="K46" s="2" t="str">
        <f>VLOOKUP(C46,[1]D!$C:$C,1,0)</f>
        <v>REYES RODRIGUEZ KARINA</v>
      </c>
      <c r="L46" s="2" t="e">
        <f>VLOOKUP(B:B,[2]FALTAN!$C:$C,1,0)</f>
        <v>#N/A</v>
      </c>
    </row>
    <row r="47" spans="1:12" hidden="1" x14ac:dyDescent="0.2">
      <c r="A47" s="5">
        <v>37</v>
      </c>
      <c r="B47" s="6">
        <v>18317050760195</v>
      </c>
      <c r="C47" s="5" t="s">
        <v>1062</v>
      </c>
      <c r="D47" s="5" t="s">
        <v>1061</v>
      </c>
      <c r="E47" s="3" t="s">
        <v>14</v>
      </c>
      <c r="F47" s="3">
        <v>17</v>
      </c>
      <c r="G47" s="3" t="s">
        <v>694</v>
      </c>
      <c r="H47" s="3" t="s">
        <v>693</v>
      </c>
      <c r="I47" s="3" t="s">
        <v>693</v>
      </c>
      <c r="J47" s="5" t="s">
        <v>692</v>
      </c>
      <c r="K47" s="2" t="str">
        <f>VLOOKUP(C47,[1]D!$C:$C,1,0)</f>
        <v>SANCHEZ LOPEZ FERNANDO JESUS</v>
      </c>
      <c r="L47" s="2" t="e">
        <f>VLOOKUP(B:B,[2]FALTAN!$C:$C,1,0)</f>
        <v>#N/A</v>
      </c>
    </row>
    <row r="48" spans="1:12" x14ac:dyDescent="0.2">
      <c r="A48" s="5">
        <v>38</v>
      </c>
      <c r="B48" s="6">
        <v>17317050760092</v>
      </c>
      <c r="C48" s="5" t="s">
        <v>1060</v>
      </c>
      <c r="D48" s="5" t="s">
        <v>1059</v>
      </c>
      <c r="E48" s="3" t="s">
        <v>14</v>
      </c>
      <c r="F48" s="3">
        <v>18</v>
      </c>
      <c r="G48" s="3" t="s">
        <v>694</v>
      </c>
      <c r="H48" s="3" t="s">
        <v>693</v>
      </c>
      <c r="I48" s="3" t="s">
        <v>693</v>
      </c>
      <c r="J48" s="5" t="s">
        <v>692</v>
      </c>
      <c r="K48" s="2" t="str">
        <f>VLOOKUP(C48,[1]D!$C:$C,1,0)</f>
        <v>SANCHEZ MORALES ERIK UZZIEL</v>
      </c>
      <c r="L48" s="2">
        <f>VLOOKUP(B:B,[2]FALTAN!$C:$C,1,0)</f>
        <v>17317050760092</v>
      </c>
    </row>
    <row r="49" spans="1:12" hidden="1" x14ac:dyDescent="0.2">
      <c r="A49" s="5">
        <v>39</v>
      </c>
      <c r="B49" s="6">
        <v>18317050760196</v>
      </c>
      <c r="C49" s="5" t="s">
        <v>1058</v>
      </c>
      <c r="D49" s="5" t="s">
        <v>1057</v>
      </c>
      <c r="E49" s="3" t="s">
        <v>14</v>
      </c>
      <c r="F49" s="3">
        <v>17</v>
      </c>
      <c r="G49" s="3" t="s">
        <v>694</v>
      </c>
      <c r="H49" s="3" t="s">
        <v>693</v>
      </c>
      <c r="I49" s="3" t="s">
        <v>693</v>
      </c>
      <c r="J49" s="5" t="s">
        <v>692</v>
      </c>
      <c r="K49" s="2" t="str">
        <f>VLOOKUP(C49,[1]D!$C:$C,1,0)</f>
        <v>SANDOVAL GARCIA ISAAC</v>
      </c>
      <c r="L49" s="2" t="e">
        <f>VLOOKUP(B:B,[2]FALTAN!$C:$C,1,0)</f>
        <v>#N/A</v>
      </c>
    </row>
    <row r="50" spans="1:12" ht="25.5" hidden="1" x14ac:dyDescent="0.2">
      <c r="A50" s="5">
        <v>40</v>
      </c>
      <c r="B50" s="6">
        <v>18317050760197</v>
      </c>
      <c r="C50" s="5" t="s">
        <v>1056</v>
      </c>
      <c r="D50" s="5" t="s">
        <v>1055</v>
      </c>
      <c r="E50" s="3" t="s">
        <v>14</v>
      </c>
      <c r="F50" s="3">
        <v>17</v>
      </c>
      <c r="G50" s="3" t="s">
        <v>694</v>
      </c>
      <c r="H50" s="3" t="s">
        <v>961</v>
      </c>
      <c r="I50" s="3" t="s">
        <v>700</v>
      </c>
      <c r="J50" s="5" t="s">
        <v>1054</v>
      </c>
      <c r="K50" s="2" t="str">
        <f>VLOOKUP(C50,[1]D!$C:$C,1,0)</f>
        <v>SERRANO RODRIGUEZ YAEL</v>
      </c>
      <c r="L50" s="2" t="e">
        <f>VLOOKUP(B:B,[2]FALTAN!$C:$C,1,0)</f>
        <v>#N/A</v>
      </c>
    </row>
    <row r="51" spans="1:12" hidden="1" x14ac:dyDescent="0.2">
      <c r="A51" s="5">
        <v>41</v>
      </c>
      <c r="B51" s="6">
        <v>18317050760198</v>
      </c>
      <c r="C51" s="5" t="s">
        <v>1053</v>
      </c>
      <c r="D51" s="5" t="s">
        <v>1052</v>
      </c>
      <c r="E51" s="3" t="s">
        <v>14</v>
      </c>
      <c r="F51" s="3">
        <v>18</v>
      </c>
      <c r="G51" s="3" t="s">
        <v>694</v>
      </c>
      <c r="H51" s="3" t="s">
        <v>693</v>
      </c>
      <c r="I51" s="3" t="s">
        <v>693</v>
      </c>
      <c r="J51" s="5" t="s">
        <v>692</v>
      </c>
      <c r="K51" s="2" t="str">
        <f>VLOOKUP(C51,[1]D!$C:$C,1,0)</f>
        <v>SOLIS MENDEZ JUAN DANIEL</v>
      </c>
      <c r="L51" s="2" t="e">
        <f>VLOOKUP(B:B,[2]FALTAN!$C:$C,1,0)</f>
        <v>#N/A</v>
      </c>
    </row>
    <row r="52" spans="1:12" hidden="1" x14ac:dyDescent="0.2">
      <c r="A52" s="5">
        <v>42</v>
      </c>
      <c r="B52" s="6">
        <v>18317050760200</v>
      </c>
      <c r="C52" s="5" t="s">
        <v>1051</v>
      </c>
      <c r="D52" s="5" t="s">
        <v>1050</v>
      </c>
      <c r="E52" s="3" t="s">
        <v>13</v>
      </c>
      <c r="F52" s="3">
        <v>17</v>
      </c>
      <c r="G52" s="3" t="s">
        <v>694</v>
      </c>
      <c r="H52" s="3" t="s">
        <v>693</v>
      </c>
      <c r="I52" s="3" t="s">
        <v>693</v>
      </c>
      <c r="J52" s="5" t="s">
        <v>692</v>
      </c>
      <c r="K52" s="2" t="str">
        <f>VLOOKUP(C52,[1]D!$C:$C,1,0)</f>
        <v>TECLA ROCHA ALONDRA</v>
      </c>
      <c r="L52" s="2" t="e">
        <f>VLOOKUP(B:B,[2]FALTAN!$C:$C,1,0)</f>
        <v>#N/A</v>
      </c>
    </row>
    <row r="53" spans="1:12" ht="38.25" hidden="1" x14ac:dyDescent="0.2">
      <c r="A53" s="5">
        <v>43</v>
      </c>
      <c r="B53" s="6">
        <v>17317050760927</v>
      </c>
      <c r="C53" s="5" t="s">
        <v>1049</v>
      </c>
      <c r="D53" s="5" t="s">
        <v>1048</v>
      </c>
      <c r="E53" s="3" t="s">
        <v>13</v>
      </c>
      <c r="F53" s="3">
        <v>19</v>
      </c>
      <c r="G53" s="3" t="s">
        <v>694</v>
      </c>
      <c r="H53" s="17" t="s">
        <v>693</v>
      </c>
      <c r="I53" s="17" t="s">
        <v>693</v>
      </c>
      <c r="J53" s="53" t="s">
        <v>1856</v>
      </c>
      <c r="K53" s="2" t="e">
        <f>VLOOKUP(C53,[1]D!$C:$C,1,0)</f>
        <v>#N/A</v>
      </c>
      <c r="L53" s="2" t="e">
        <f>VLOOKUP(B:B,[2]FALTAN!$C:$C,1,0)</f>
        <v>#N/A</v>
      </c>
    </row>
    <row r="54" spans="1:12" ht="38.25" hidden="1" x14ac:dyDescent="0.2">
      <c r="A54" s="5">
        <v>44</v>
      </c>
      <c r="B54" s="6">
        <v>18317050760202</v>
      </c>
      <c r="C54" s="5" t="s">
        <v>1047</v>
      </c>
      <c r="D54" s="5" t="s">
        <v>1046</v>
      </c>
      <c r="E54" s="3" t="s">
        <v>14</v>
      </c>
      <c r="F54" s="3">
        <v>17</v>
      </c>
      <c r="G54" s="3" t="s">
        <v>694</v>
      </c>
      <c r="H54" s="17" t="s">
        <v>1045</v>
      </c>
      <c r="I54" s="17" t="s">
        <v>693</v>
      </c>
      <c r="J54" s="53" t="s">
        <v>1856</v>
      </c>
      <c r="K54" s="2" t="e">
        <f>VLOOKUP(C54,[1]D!$C:$C,1,0)</f>
        <v>#N/A</v>
      </c>
      <c r="L54" s="2" t="e">
        <f>VLOOKUP(B:B,[2]FALTAN!$C:$C,1,0)</f>
        <v>#N/A</v>
      </c>
    </row>
    <row r="55" spans="1:12" ht="38.25" hidden="1" x14ac:dyDescent="0.2">
      <c r="A55" s="5">
        <v>45</v>
      </c>
      <c r="B55" s="6">
        <v>16317050760169</v>
      </c>
      <c r="C55" s="5" t="s">
        <v>1044</v>
      </c>
      <c r="D55" s="5"/>
      <c r="E55" s="3" t="s">
        <v>13</v>
      </c>
      <c r="F55" s="3"/>
      <c r="G55" s="3" t="s">
        <v>694</v>
      </c>
      <c r="H55" s="17" t="s">
        <v>693</v>
      </c>
      <c r="I55" s="17" t="s">
        <v>693</v>
      </c>
      <c r="J55" s="53" t="s">
        <v>1856</v>
      </c>
      <c r="K55" s="2" t="e">
        <f>VLOOKUP(C55,[1]D!$C:$C,1,0)</f>
        <v>#N/A</v>
      </c>
      <c r="L55" s="2" t="e">
        <f>VLOOKUP(B:B,[2]FALTAN!$C:$C,1,0)</f>
        <v>#N/A</v>
      </c>
    </row>
    <row r="56" spans="1:12" hidden="1" x14ac:dyDescent="0.2">
      <c r="A56" s="5">
        <v>46</v>
      </c>
      <c r="B56" s="6">
        <v>18317050760201</v>
      </c>
      <c r="C56" s="5" t="s">
        <v>1043</v>
      </c>
      <c r="D56" s="5" t="s">
        <v>1042</v>
      </c>
      <c r="E56" s="3" t="s">
        <v>14</v>
      </c>
      <c r="F56" s="3">
        <v>17</v>
      </c>
      <c r="G56" s="3"/>
      <c r="H56" s="17"/>
      <c r="I56" s="17"/>
      <c r="J56" s="50" t="s">
        <v>1849</v>
      </c>
      <c r="K56" s="2" t="str">
        <f>VLOOKUP(C56,[1]D!$C:$C,1,0)</f>
        <v>TORRES AGUILAR JUAN MANUEL</v>
      </c>
      <c r="L56" s="2">
        <f>VLOOKUP(B:B,[2]FALTAN!$C:$C,1,0)</f>
        <v>18317050760201</v>
      </c>
    </row>
    <row r="57" spans="1:12" hidden="1" x14ac:dyDescent="0.2">
      <c r="A57" s="5">
        <v>47</v>
      </c>
      <c r="B57" s="6">
        <v>18317050760204</v>
      </c>
      <c r="C57" s="5" t="s">
        <v>1041</v>
      </c>
      <c r="D57" s="5" t="s">
        <v>1040</v>
      </c>
      <c r="E57" s="3" t="s">
        <v>14</v>
      </c>
      <c r="F57" s="3">
        <v>17</v>
      </c>
      <c r="G57" s="3" t="s">
        <v>694</v>
      </c>
      <c r="H57" s="3" t="s">
        <v>693</v>
      </c>
      <c r="I57" s="3" t="s">
        <v>693</v>
      </c>
      <c r="J57" s="5" t="s">
        <v>692</v>
      </c>
      <c r="K57" s="2" t="str">
        <f>VLOOKUP(C57,[1]D!$C:$C,1,0)</f>
        <v>VIDAL CEDEÑO OSMAR URIEL</v>
      </c>
      <c r="L57" s="2" t="e">
        <f>VLOOKUP(B:B,[2]FALTAN!$C:$C,1,0)</f>
        <v>#N/A</v>
      </c>
    </row>
    <row r="58" spans="1:12" hidden="1" x14ac:dyDescent="0.2">
      <c r="A58" s="5">
        <v>48</v>
      </c>
      <c r="B58" s="6">
        <v>18317050760205</v>
      </c>
      <c r="C58" s="5" t="s">
        <v>1039</v>
      </c>
      <c r="D58" s="5" t="s">
        <v>1038</v>
      </c>
      <c r="E58" s="3" t="s">
        <v>13</v>
      </c>
      <c r="F58" s="3">
        <v>17</v>
      </c>
      <c r="G58" s="3" t="s">
        <v>694</v>
      </c>
      <c r="H58" s="3" t="s">
        <v>693</v>
      </c>
      <c r="I58" s="3" t="s">
        <v>693</v>
      </c>
      <c r="J58" s="5" t="s">
        <v>692</v>
      </c>
      <c r="K58" s="2" t="str">
        <f>VLOOKUP(C58,[1]D!$C:$C,1,0)</f>
        <v>VILLADOBLE VILLAFAN ADILENE</v>
      </c>
      <c r="L58" s="2" t="e">
        <f>VLOOKUP(B:B,[2]FALTAN!$C:$C,1,0)</f>
        <v>#N/A</v>
      </c>
    </row>
    <row r="59" spans="1:12" x14ac:dyDescent="0.2">
      <c r="A59" s="5">
        <v>49</v>
      </c>
      <c r="B59" s="6">
        <v>18317050760206</v>
      </c>
      <c r="C59" s="5" t="s">
        <v>1037</v>
      </c>
      <c r="D59" s="5" t="s">
        <v>1036</v>
      </c>
      <c r="E59" s="3" t="s">
        <v>13</v>
      </c>
      <c r="F59" s="3">
        <v>17</v>
      </c>
      <c r="G59" s="3" t="s">
        <v>694</v>
      </c>
      <c r="H59" s="3" t="s">
        <v>693</v>
      </c>
      <c r="I59" s="3" t="s">
        <v>693</v>
      </c>
      <c r="J59" s="5" t="s">
        <v>692</v>
      </c>
      <c r="K59" s="2" t="str">
        <f>VLOOKUP(C59,[1]D!$C:$C,1,0)</f>
        <v>VILLEGAS MORALES JHUNNUE ITZEL</v>
      </c>
      <c r="L59" s="2">
        <f>VLOOKUP(B:B,[2]FALTAN!$C:$C,1,0)</f>
        <v>18317050760206</v>
      </c>
    </row>
    <row r="60" spans="1:12" hidden="1" x14ac:dyDescent="0.2">
      <c r="A60" s="5">
        <v>50</v>
      </c>
      <c r="B60" s="6">
        <v>17317050760203</v>
      </c>
      <c r="C60" s="5" t="s">
        <v>1035</v>
      </c>
      <c r="D60" s="5" t="s">
        <v>1034</v>
      </c>
      <c r="E60" s="3" t="s">
        <v>14</v>
      </c>
      <c r="F60" s="3">
        <v>18</v>
      </c>
      <c r="G60" s="3"/>
      <c r="H60" s="17"/>
      <c r="I60" s="17"/>
      <c r="J60" s="50" t="s">
        <v>1849</v>
      </c>
      <c r="K60" s="2" t="str">
        <f>VLOOKUP(C60,[1]D!$C:$C,1,0)</f>
        <v>VIQUE ROMANO RAFAEL</v>
      </c>
      <c r="L60" s="2">
        <f>VLOOKUP(B:B,[2]FALTAN!$C:$C,1,0)</f>
        <v>17317050760203</v>
      </c>
    </row>
    <row r="61" spans="1:12" hidden="1" x14ac:dyDescent="0.2">
      <c r="A61" s="5">
        <v>51</v>
      </c>
      <c r="B61" s="6">
        <v>18317050760207</v>
      </c>
      <c r="C61" s="5" t="s">
        <v>1033</v>
      </c>
      <c r="D61" s="5" t="s">
        <v>1032</v>
      </c>
      <c r="E61" s="3" t="s">
        <v>13</v>
      </c>
      <c r="F61" s="3">
        <v>17</v>
      </c>
      <c r="G61" s="3" t="s">
        <v>694</v>
      </c>
      <c r="H61" s="3" t="s">
        <v>693</v>
      </c>
      <c r="I61" s="3" t="s">
        <v>693</v>
      </c>
      <c r="J61" s="5" t="s">
        <v>692</v>
      </c>
      <c r="K61" s="2" t="str">
        <f>VLOOKUP(C61,[1]D!$C:$C,1,0)</f>
        <v>ZAVALA RAYMUNDO NANCY</v>
      </c>
      <c r="L61" s="2" t="e">
        <f>VLOOKUP(B:B,[2]FALTAN!$C:$C,1,0)</f>
        <v>#N/A</v>
      </c>
    </row>
  </sheetData>
  <autoFilter ref="A10:L61" xr:uid="{00000000-0001-0000-0300-000000000000}">
    <filterColumn colId="9">
      <colorFilter dxfId="12"/>
    </filterColumn>
    <filterColumn colId="11">
      <filters>
        <filter val="1.63171E+13"/>
        <filter val="1.73171E+13"/>
        <filter val="1.83171E+13"/>
      </filters>
    </filterColumn>
  </autoFilter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00B0F0"/>
  </sheetPr>
  <dimension ref="A1:L57"/>
  <sheetViews>
    <sheetView topLeftCell="A10" workbookViewId="0">
      <pane xSplit="3" ySplit="1" topLeftCell="J28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39.85546875" style="2" bestFit="1" customWidth="1"/>
    <col min="4" max="4" width="23.5703125" style="2" bestFit="1" customWidth="1"/>
    <col min="5" max="5" width="9" style="2" customWidth="1"/>
    <col min="6" max="6" width="6.28515625" style="2" customWidth="1"/>
    <col min="7" max="7" width="15.28515625" style="2" customWidth="1"/>
    <col min="8" max="8" width="16" style="2" customWidth="1"/>
    <col min="9" max="9" width="16.7109375" style="2" customWidth="1"/>
    <col min="10" max="10" width="39.85546875" style="13" customWidth="1"/>
    <col min="11" max="11" width="0" style="2" hidden="1" customWidth="1"/>
    <col min="12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15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41" t="s">
        <v>1249</v>
      </c>
    </row>
    <row r="8" spans="1:12" ht="15.75" customHeight="1" x14ac:dyDescent="0.2">
      <c r="A8" s="2" t="s">
        <v>562</v>
      </c>
      <c r="B8" s="2"/>
    </row>
    <row r="9" spans="1:12" x14ac:dyDescent="0.2">
      <c r="B9" s="2"/>
    </row>
    <row r="10" spans="1:12" s="21" customFormat="1" ht="25.5" x14ac:dyDescent="0.25">
      <c r="A10" s="22" t="s">
        <v>7</v>
      </c>
      <c r="B10" s="32" t="s">
        <v>8</v>
      </c>
      <c r="C10" s="22" t="s">
        <v>9</v>
      </c>
      <c r="D10" s="22" t="s">
        <v>10</v>
      </c>
      <c r="E10" s="22" t="s">
        <v>11</v>
      </c>
      <c r="F10" s="22" t="s">
        <v>12</v>
      </c>
      <c r="G10" s="22" t="s">
        <v>565</v>
      </c>
      <c r="H10" s="22" t="s">
        <v>563</v>
      </c>
      <c r="I10" s="22" t="s">
        <v>564</v>
      </c>
      <c r="J10" s="22" t="s">
        <v>566</v>
      </c>
      <c r="K10" s="21" t="s">
        <v>581</v>
      </c>
      <c r="L10" s="21" t="s">
        <v>1872</v>
      </c>
    </row>
    <row r="11" spans="1:12" s="21" customFormat="1" ht="25.5" hidden="1" x14ac:dyDescent="0.25">
      <c r="A11" s="24">
        <v>1</v>
      </c>
      <c r="B11" s="25">
        <v>18317050760208</v>
      </c>
      <c r="C11" s="24" t="s">
        <v>1248</v>
      </c>
      <c r="D11" s="24" t="s">
        <v>1247</v>
      </c>
      <c r="E11" s="22" t="s">
        <v>13</v>
      </c>
      <c r="F11" s="22">
        <v>17</v>
      </c>
      <c r="G11" s="22"/>
      <c r="H11" s="22"/>
      <c r="I11" s="22"/>
      <c r="J11" s="24" t="s">
        <v>598</v>
      </c>
      <c r="K11" s="21" t="str">
        <f>VLOOKUP(C11,[1]E!$C:$C,1,0)</f>
        <v>ALVARADO VILLANUEVA MARIA FERNANDA</v>
      </c>
      <c r="L11" s="21" t="e">
        <f>VLOOKUP(B:B,[2]FALTAN!$C:$C,1,0)</f>
        <v>#N/A</v>
      </c>
    </row>
    <row r="12" spans="1:12" ht="25.5" x14ac:dyDescent="0.2">
      <c r="A12" s="5">
        <v>2</v>
      </c>
      <c r="B12" s="6">
        <v>18317050760209</v>
      </c>
      <c r="C12" s="5" t="s">
        <v>1246</v>
      </c>
      <c r="D12" s="5" t="s">
        <v>1245</v>
      </c>
      <c r="E12" s="3" t="s">
        <v>14</v>
      </c>
      <c r="F12" s="3">
        <v>17</v>
      </c>
      <c r="G12" s="3" t="s">
        <v>694</v>
      </c>
      <c r="H12" s="3" t="s">
        <v>1229</v>
      </c>
      <c r="I12" s="3" t="s">
        <v>693</v>
      </c>
      <c r="J12" s="5" t="s">
        <v>1244</v>
      </c>
      <c r="K12" s="21" t="str">
        <f>VLOOKUP(C12,[1]E!$C:$C,1,0)</f>
        <v>APARICIO GARCIA MARCO HAZIEL</v>
      </c>
      <c r="L12" s="21">
        <f>VLOOKUP(B:B,[2]FALTAN!$C:$C,1,0)</f>
        <v>18317050760209</v>
      </c>
    </row>
    <row r="13" spans="1:12" x14ac:dyDescent="0.2">
      <c r="A13" s="5">
        <v>3</v>
      </c>
      <c r="B13" s="6">
        <v>18317050760210</v>
      </c>
      <c r="C13" s="5" t="s">
        <v>1243</v>
      </c>
      <c r="D13" s="5" t="s">
        <v>1242</v>
      </c>
      <c r="E13" s="3" t="s">
        <v>13</v>
      </c>
      <c r="F13" s="3">
        <v>19</v>
      </c>
      <c r="G13" s="3" t="s">
        <v>694</v>
      </c>
      <c r="H13" s="3" t="s">
        <v>693</v>
      </c>
      <c r="I13" s="3" t="s">
        <v>693</v>
      </c>
      <c r="J13" s="5" t="s">
        <v>692</v>
      </c>
      <c r="K13" s="21" t="str">
        <f>VLOOKUP(C13,[1]E!$C:$C,1,0)</f>
        <v>ARELLANO GARCIA MIRKA YATSIRI</v>
      </c>
      <c r="L13" s="21">
        <f>VLOOKUP(B:B,[2]FALTAN!$C:$C,1,0)</f>
        <v>18317050760210</v>
      </c>
    </row>
    <row r="14" spans="1:12" x14ac:dyDescent="0.2">
      <c r="A14" s="5">
        <v>4</v>
      </c>
      <c r="B14" s="6">
        <v>18317050760211</v>
      </c>
      <c r="C14" s="5" t="s">
        <v>1241</v>
      </c>
      <c r="D14" s="5" t="s">
        <v>1240</v>
      </c>
      <c r="E14" s="3" t="s">
        <v>13</v>
      </c>
      <c r="F14" s="3">
        <v>17</v>
      </c>
      <c r="G14" s="3" t="s">
        <v>694</v>
      </c>
      <c r="H14" s="3" t="s">
        <v>961</v>
      </c>
      <c r="I14" s="3" t="s">
        <v>693</v>
      </c>
      <c r="J14" s="5" t="s">
        <v>1163</v>
      </c>
      <c r="K14" s="21" t="str">
        <f>VLOOKUP(C14,[1]E!$C:$C,1,0)</f>
        <v>ARIAS BALDOVINOS LAILA NATALIA</v>
      </c>
      <c r="L14" s="21">
        <f>VLOOKUP(B:B,[2]FALTAN!$C:$C,1,0)</f>
        <v>18317050760211</v>
      </c>
    </row>
    <row r="15" spans="1:12" hidden="1" x14ac:dyDescent="0.2">
      <c r="A15" s="5">
        <v>5</v>
      </c>
      <c r="B15" s="6">
        <v>18317050760212</v>
      </c>
      <c r="C15" s="5" t="s">
        <v>1239</v>
      </c>
      <c r="D15" s="5" t="s">
        <v>1238</v>
      </c>
      <c r="E15" s="3" t="s">
        <v>13</v>
      </c>
      <c r="F15" s="3">
        <v>17</v>
      </c>
      <c r="G15" s="3"/>
      <c r="H15" s="3"/>
      <c r="I15" s="3"/>
      <c r="J15" s="5" t="s">
        <v>598</v>
      </c>
      <c r="K15" s="21" t="str">
        <f>VLOOKUP(C15,[1]E!$C:$C,1,0)</f>
        <v>BARRERA MENDOZA IRAN YOLOTZYN</v>
      </c>
      <c r="L15" s="21" t="e">
        <f>VLOOKUP(B:B,[2]FALTAN!$C:$C,1,0)</f>
        <v>#N/A</v>
      </c>
    </row>
    <row r="16" spans="1:12" x14ac:dyDescent="0.2">
      <c r="A16" s="5">
        <v>6</v>
      </c>
      <c r="B16" s="6">
        <v>18317050760213</v>
      </c>
      <c r="C16" s="5" t="s">
        <v>1237</v>
      </c>
      <c r="D16" s="5" t="s">
        <v>1236</v>
      </c>
      <c r="E16" s="3" t="s">
        <v>14</v>
      </c>
      <c r="F16" s="3">
        <v>17</v>
      </c>
      <c r="G16" s="3" t="s">
        <v>694</v>
      </c>
      <c r="H16" s="3" t="s">
        <v>693</v>
      </c>
      <c r="I16" s="3" t="s">
        <v>693</v>
      </c>
      <c r="J16" s="5" t="s">
        <v>692</v>
      </c>
      <c r="K16" s="21" t="str">
        <f>VLOOKUP(C16,[1]E!$C:$C,1,0)</f>
        <v>BEZAREZ MORALES JOSE DAVID</v>
      </c>
      <c r="L16" s="21">
        <f>VLOOKUP(B:B,[2]FALTAN!$C:$C,1,0)</f>
        <v>18317050760213</v>
      </c>
    </row>
    <row r="17" spans="1:12" hidden="1" x14ac:dyDescent="0.2">
      <c r="A17" s="5">
        <v>7</v>
      </c>
      <c r="B17" s="6">
        <v>18317050760214</v>
      </c>
      <c r="C17" s="5" t="s">
        <v>1235</v>
      </c>
      <c r="D17" s="5" t="s">
        <v>1234</v>
      </c>
      <c r="E17" s="3" t="s">
        <v>14</v>
      </c>
      <c r="F17" s="3">
        <v>18</v>
      </c>
      <c r="G17" s="3" t="s">
        <v>694</v>
      </c>
      <c r="H17" s="3" t="s">
        <v>693</v>
      </c>
      <c r="I17" s="3" t="s">
        <v>693</v>
      </c>
      <c r="J17" s="5" t="s">
        <v>692</v>
      </c>
      <c r="K17" s="21" t="str">
        <f>VLOOKUP(C17,[1]E!$C:$C,1,0)</f>
        <v>CANO HERNANDEZ RAUL</v>
      </c>
      <c r="L17" s="21" t="e">
        <f>VLOOKUP(B:B,[2]FALTAN!$C:$C,1,0)</f>
        <v>#N/A</v>
      </c>
    </row>
    <row r="18" spans="1:12" x14ac:dyDescent="0.2">
      <c r="A18" s="5">
        <v>8</v>
      </c>
      <c r="B18" s="6">
        <v>18317050760215</v>
      </c>
      <c r="C18" s="5" t="s">
        <v>1233</v>
      </c>
      <c r="D18" s="5" t="s">
        <v>1232</v>
      </c>
      <c r="E18" s="3" t="s">
        <v>13</v>
      </c>
      <c r="F18" s="3">
        <v>17</v>
      </c>
      <c r="G18" s="3" t="s">
        <v>694</v>
      </c>
      <c r="H18" s="3" t="s">
        <v>693</v>
      </c>
      <c r="I18" s="3" t="s">
        <v>693</v>
      </c>
      <c r="J18" s="5" t="s">
        <v>692</v>
      </c>
      <c r="K18" s="21" t="str">
        <f>VLOOKUP(C18,[1]E!$C:$C,1,0)</f>
        <v>CATARINO PAVIA JASMIN</v>
      </c>
      <c r="L18" s="21">
        <f>VLOOKUP(B:B,[2]FALTAN!$C:$C,1,0)</f>
        <v>18317050760215</v>
      </c>
    </row>
    <row r="19" spans="1:12" ht="25.5" x14ac:dyDescent="0.2">
      <c r="A19" s="5">
        <v>9</v>
      </c>
      <c r="B19" s="6">
        <v>18317050760216</v>
      </c>
      <c r="C19" s="5" t="s">
        <v>1231</v>
      </c>
      <c r="D19" s="5" t="s">
        <v>1230</v>
      </c>
      <c r="E19" s="3" t="s">
        <v>14</v>
      </c>
      <c r="F19" s="3">
        <v>17</v>
      </c>
      <c r="G19" s="3" t="s">
        <v>694</v>
      </c>
      <c r="H19" s="3" t="s">
        <v>1229</v>
      </c>
      <c r="I19" s="3" t="s">
        <v>693</v>
      </c>
      <c r="J19" s="5" t="s">
        <v>1228</v>
      </c>
      <c r="K19" s="21" t="str">
        <f>VLOOKUP(C19,[1]E!$C:$C,1,0)</f>
        <v>CENTENO GAXIOLA BRIAN JOSEPH</v>
      </c>
      <c r="L19" s="21">
        <f>VLOOKUP(B:B,[2]FALTAN!$C:$C,1,0)</f>
        <v>18317050760216</v>
      </c>
    </row>
    <row r="20" spans="1:12" ht="25.5" x14ac:dyDescent="0.2">
      <c r="A20" s="5">
        <v>10</v>
      </c>
      <c r="B20" s="6">
        <v>18317050760838</v>
      </c>
      <c r="C20" s="5" t="s">
        <v>1227</v>
      </c>
      <c r="D20" s="5" t="s">
        <v>1226</v>
      </c>
      <c r="E20" s="3" t="s">
        <v>13</v>
      </c>
      <c r="F20" s="3">
        <v>17</v>
      </c>
      <c r="G20" s="3" t="s">
        <v>694</v>
      </c>
      <c r="H20" s="3" t="s">
        <v>693</v>
      </c>
      <c r="I20" s="3" t="s">
        <v>1225</v>
      </c>
      <c r="J20" s="5" t="s">
        <v>1224</v>
      </c>
      <c r="K20" s="21" t="str">
        <f>VLOOKUP(C20,[1]E!$C:$C,1,0)</f>
        <v>CHAVEZ BELTRAN PAULINA ESCARLET</v>
      </c>
      <c r="L20" s="21">
        <f>VLOOKUP(B:B,[2]FALTAN!$C:$C,1,0)</f>
        <v>18317050760838</v>
      </c>
    </row>
    <row r="21" spans="1:12" hidden="1" x14ac:dyDescent="0.2">
      <c r="A21" s="5">
        <v>11</v>
      </c>
      <c r="B21" s="6">
        <v>17317050760212</v>
      </c>
      <c r="C21" s="5" t="s">
        <v>1223</v>
      </c>
      <c r="D21" s="5" t="s">
        <v>1222</v>
      </c>
      <c r="E21" s="3" t="s">
        <v>14</v>
      </c>
      <c r="F21" s="3">
        <v>18</v>
      </c>
      <c r="G21" s="3"/>
      <c r="H21" s="17"/>
      <c r="I21" s="17"/>
      <c r="J21" s="50" t="s">
        <v>581</v>
      </c>
      <c r="K21" s="21" t="e">
        <f>VLOOKUP(C21,[1]E!$C:$C,1,0)</f>
        <v>#N/A</v>
      </c>
      <c r="L21" s="21" t="e">
        <f>VLOOKUP(B:B,[2]FALTAN!$C:$C,1,0)</f>
        <v>#N/A</v>
      </c>
    </row>
    <row r="22" spans="1:12" hidden="1" x14ac:dyDescent="0.2">
      <c r="A22" s="5">
        <v>12</v>
      </c>
      <c r="B22" s="6">
        <v>18317050760218</v>
      </c>
      <c r="C22" s="5" t="s">
        <v>1221</v>
      </c>
      <c r="D22" s="5" t="s">
        <v>1220</v>
      </c>
      <c r="E22" s="3" t="s">
        <v>14</v>
      </c>
      <c r="F22" s="3">
        <v>17</v>
      </c>
      <c r="G22" s="3" t="s">
        <v>694</v>
      </c>
      <c r="H22" s="3" t="s">
        <v>693</v>
      </c>
      <c r="I22" s="3" t="s">
        <v>693</v>
      </c>
      <c r="J22" s="5" t="s">
        <v>692</v>
      </c>
      <c r="K22" s="21" t="str">
        <f>VLOOKUP(C22,[1]E!$C:$C,1,0)</f>
        <v>CORRALES GUTIERREZ JESUS VLADIMIR</v>
      </c>
      <c r="L22" s="21" t="e">
        <f>VLOOKUP(B:B,[2]FALTAN!$C:$C,1,0)</f>
        <v>#N/A</v>
      </c>
    </row>
    <row r="23" spans="1:12" hidden="1" x14ac:dyDescent="0.2">
      <c r="A23" s="5">
        <v>13</v>
      </c>
      <c r="B23" s="6">
        <v>18317050760219</v>
      </c>
      <c r="C23" s="5" t="s">
        <v>1219</v>
      </c>
      <c r="D23" s="5" t="s">
        <v>1218</v>
      </c>
      <c r="E23" s="3" t="s">
        <v>14</v>
      </c>
      <c r="F23" s="3">
        <v>17</v>
      </c>
      <c r="G23" s="3"/>
      <c r="H23" s="17"/>
      <c r="I23" s="17"/>
      <c r="J23" s="50" t="s">
        <v>581</v>
      </c>
      <c r="K23" s="21" t="e">
        <f>VLOOKUP(C23,[1]E!$C:$C,1,0)</f>
        <v>#N/A</v>
      </c>
      <c r="L23" s="21">
        <f>VLOOKUP(B:B,[2]FALTAN!$C:$C,1,0)</f>
        <v>18317050760219</v>
      </c>
    </row>
    <row r="24" spans="1:12" hidden="1" x14ac:dyDescent="0.2">
      <c r="A24" s="5">
        <v>14</v>
      </c>
      <c r="B24" s="40">
        <v>17317050760415</v>
      </c>
      <c r="C24" s="5" t="s">
        <v>1217</v>
      </c>
      <c r="D24" s="5" t="s">
        <v>1216</v>
      </c>
      <c r="E24" s="3" t="s">
        <v>13</v>
      </c>
      <c r="F24" s="3">
        <v>19</v>
      </c>
      <c r="G24" s="3"/>
      <c r="H24" s="17"/>
      <c r="I24" s="17"/>
      <c r="J24" s="50" t="s">
        <v>581</v>
      </c>
      <c r="K24" s="21" t="e">
        <f>VLOOKUP(C24,[1]E!$C:$C,1,0)</f>
        <v>#N/A</v>
      </c>
      <c r="L24" s="21">
        <f>VLOOKUP(B:B,[2]FALTAN!$C:$C,1,0)</f>
        <v>17317050760415</v>
      </c>
    </row>
    <row r="25" spans="1:12" hidden="1" x14ac:dyDescent="0.2">
      <c r="A25" s="5">
        <v>15</v>
      </c>
      <c r="B25" s="6">
        <v>18317050760220</v>
      </c>
      <c r="C25" s="5" t="s">
        <v>1215</v>
      </c>
      <c r="D25" s="5" t="s">
        <v>1214</v>
      </c>
      <c r="E25" s="3" t="s">
        <v>14</v>
      </c>
      <c r="F25" s="3">
        <v>17</v>
      </c>
      <c r="G25" s="3"/>
      <c r="H25" s="3"/>
      <c r="I25" s="3"/>
      <c r="J25" s="5" t="s">
        <v>598</v>
      </c>
      <c r="K25" s="21" t="str">
        <f>VLOOKUP(C25,[1]E!$C:$C,1,0)</f>
        <v>CRUZ ROSARIO JESUS OSWALDO</v>
      </c>
      <c r="L25" s="21" t="e">
        <f>VLOOKUP(B:B,[2]FALTAN!$C:$C,1,0)</f>
        <v>#N/A</v>
      </c>
    </row>
    <row r="26" spans="1:12" ht="25.5" x14ac:dyDescent="0.2">
      <c r="A26" s="5">
        <v>16</v>
      </c>
      <c r="B26" s="6">
        <v>18317050760221</v>
      </c>
      <c r="C26" s="5" t="s">
        <v>1213</v>
      </c>
      <c r="D26" s="5" t="s">
        <v>1212</v>
      </c>
      <c r="E26" s="3" t="s">
        <v>13</v>
      </c>
      <c r="F26" s="3">
        <v>17</v>
      </c>
      <c r="G26" s="3" t="s">
        <v>694</v>
      </c>
      <c r="H26" s="3" t="s">
        <v>961</v>
      </c>
      <c r="I26" s="3" t="s">
        <v>693</v>
      </c>
      <c r="J26" s="5" t="s">
        <v>1211</v>
      </c>
      <c r="K26" s="21" t="str">
        <f>VLOOKUP(C26,[1]E!$C:$C,1,0)</f>
        <v>DAZA ARIZA LUCERO MICHELLE</v>
      </c>
      <c r="L26" s="21">
        <f>VLOOKUP(B:B,[2]FALTAN!$C:$C,1,0)</f>
        <v>18317050760221</v>
      </c>
    </row>
    <row r="27" spans="1:12" x14ac:dyDescent="0.2">
      <c r="A27" s="5">
        <v>17</v>
      </c>
      <c r="B27" s="6">
        <v>18317050760222</v>
      </c>
      <c r="C27" s="5" t="s">
        <v>1210</v>
      </c>
      <c r="D27" s="5" t="s">
        <v>1209</v>
      </c>
      <c r="E27" s="3" t="s">
        <v>14</v>
      </c>
      <c r="F27" s="3">
        <v>17</v>
      </c>
      <c r="G27" s="3" t="s">
        <v>694</v>
      </c>
      <c r="H27" s="3" t="s">
        <v>693</v>
      </c>
      <c r="I27" s="3" t="s">
        <v>693</v>
      </c>
      <c r="J27" s="5" t="s">
        <v>692</v>
      </c>
      <c r="K27" s="21" t="str">
        <f>VLOOKUP(C27,[1]E!$C:$C,1,0)</f>
        <v>DE LA ROSA CARRERA CARLOS DAVID</v>
      </c>
      <c r="L27" s="21">
        <f>VLOOKUP(B:B,[2]FALTAN!$C:$C,1,0)</f>
        <v>18317050760222</v>
      </c>
    </row>
    <row r="28" spans="1:12" x14ac:dyDescent="0.2">
      <c r="A28" s="5">
        <v>18</v>
      </c>
      <c r="B28" s="6">
        <v>18317050760223</v>
      </c>
      <c r="C28" s="5" t="s">
        <v>1208</v>
      </c>
      <c r="D28" s="5" t="s">
        <v>1207</v>
      </c>
      <c r="E28" s="3" t="s">
        <v>14</v>
      </c>
      <c r="F28" s="3">
        <v>17</v>
      </c>
      <c r="G28" s="3" t="s">
        <v>694</v>
      </c>
      <c r="H28" s="3" t="s">
        <v>693</v>
      </c>
      <c r="I28" s="3" t="s">
        <v>693</v>
      </c>
      <c r="J28" s="5" t="s">
        <v>692</v>
      </c>
      <c r="K28" s="21" t="str">
        <f>VLOOKUP(C28,[1]E!$C:$C,1,0)</f>
        <v>DE LA ROSA MARTINEZ DIEGO</v>
      </c>
      <c r="L28" s="21">
        <f>VLOOKUP(B:B,[2]FALTAN!$C:$C,1,0)</f>
        <v>18317050760223</v>
      </c>
    </row>
    <row r="29" spans="1:12" hidden="1" x14ac:dyDescent="0.2">
      <c r="A29" s="5">
        <v>19</v>
      </c>
      <c r="B29" s="6">
        <v>18317050760224</v>
      </c>
      <c r="C29" s="5" t="s">
        <v>1206</v>
      </c>
      <c r="D29" s="5" t="s">
        <v>1205</v>
      </c>
      <c r="E29" s="3" t="s">
        <v>14</v>
      </c>
      <c r="F29" s="3">
        <v>17</v>
      </c>
      <c r="G29" s="3" t="s">
        <v>694</v>
      </c>
      <c r="H29" s="3" t="s">
        <v>693</v>
      </c>
      <c r="I29" s="3" t="s">
        <v>693</v>
      </c>
      <c r="J29" s="5" t="s">
        <v>692</v>
      </c>
      <c r="K29" s="21" t="str">
        <f>VLOOKUP(C29,[1]E!$C:$C,1,0)</f>
        <v>ESQUIVEL ESTUDILLO JUAN MIXEL</v>
      </c>
      <c r="L29" s="21" t="e">
        <f>VLOOKUP(B:B,[2]FALTAN!$C:$C,1,0)</f>
        <v>#N/A</v>
      </c>
    </row>
    <row r="30" spans="1:12" hidden="1" x14ac:dyDescent="0.2">
      <c r="A30" s="5">
        <v>20</v>
      </c>
      <c r="B30" s="6">
        <v>17317050760320</v>
      </c>
      <c r="C30" s="5" t="s">
        <v>1204</v>
      </c>
      <c r="D30" s="5" t="s">
        <v>1203</v>
      </c>
      <c r="E30" s="3" t="s">
        <v>14</v>
      </c>
      <c r="F30" s="3">
        <v>18</v>
      </c>
      <c r="G30" s="3"/>
      <c r="H30" s="17"/>
      <c r="I30" s="17"/>
      <c r="J30" s="50" t="s">
        <v>1849</v>
      </c>
      <c r="K30" s="21" t="str">
        <f>VLOOKUP(C30,[1]E!$C:$C,1,0)</f>
        <v>GARCIA GARCIA JOSE LUIS</v>
      </c>
      <c r="L30" s="21">
        <f>VLOOKUP(B:B,[2]FALTAN!$C:$C,1,0)</f>
        <v>17317050760320</v>
      </c>
    </row>
    <row r="31" spans="1:12" ht="38.25" hidden="1" x14ac:dyDescent="0.2">
      <c r="A31" s="5">
        <v>21</v>
      </c>
      <c r="B31" s="6">
        <v>18317050760225</v>
      </c>
      <c r="C31" s="5" t="s">
        <v>1202</v>
      </c>
      <c r="D31" s="5" t="s">
        <v>1201</v>
      </c>
      <c r="E31" s="3" t="s">
        <v>14</v>
      </c>
      <c r="F31" s="3">
        <v>17</v>
      </c>
      <c r="G31" s="3" t="s">
        <v>694</v>
      </c>
      <c r="H31" s="17" t="s">
        <v>822</v>
      </c>
      <c r="I31" s="17" t="s">
        <v>700</v>
      </c>
      <c r="J31" s="53" t="s">
        <v>1856</v>
      </c>
      <c r="K31" s="21" t="e">
        <f>VLOOKUP(C31,[1]E!$C:$C,1,0)</f>
        <v>#N/A</v>
      </c>
      <c r="L31" s="21">
        <f>VLOOKUP(B:B,[2]FALTAN!$C:$C,1,0)</f>
        <v>18317050760225</v>
      </c>
    </row>
    <row r="32" spans="1:12" x14ac:dyDescent="0.2">
      <c r="A32" s="5">
        <v>22</v>
      </c>
      <c r="B32" s="6">
        <v>18317050760226</v>
      </c>
      <c r="C32" s="5" t="s">
        <v>1200</v>
      </c>
      <c r="D32" s="5" t="s">
        <v>1199</v>
      </c>
      <c r="E32" s="3" t="s">
        <v>13</v>
      </c>
      <c r="F32" s="3">
        <v>17</v>
      </c>
      <c r="G32" s="3" t="s">
        <v>694</v>
      </c>
      <c r="H32" s="3" t="s">
        <v>693</v>
      </c>
      <c r="I32" s="3" t="s">
        <v>693</v>
      </c>
      <c r="J32" s="5" t="s">
        <v>692</v>
      </c>
      <c r="K32" s="21" t="str">
        <f>VLOOKUP(C32,[1]E!$C:$C,1,0)</f>
        <v>GARCIA GOMEZ PAOLA JATZIRY</v>
      </c>
      <c r="L32" s="21">
        <f>VLOOKUP(B:B,[2]FALTAN!$C:$C,1,0)</f>
        <v>18317050760226</v>
      </c>
    </row>
    <row r="33" spans="1:12" hidden="1" x14ac:dyDescent="0.2">
      <c r="A33" s="5">
        <v>23</v>
      </c>
      <c r="B33" s="6">
        <v>18317050760228</v>
      </c>
      <c r="C33" s="5" t="s">
        <v>1198</v>
      </c>
      <c r="D33" s="5" t="s">
        <v>1197</v>
      </c>
      <c r="E33" s="3" t="s">
        <v>13</v>
      </c>
      <c r="F33" s="3">
        <v>17</v>
      </c>
      <c r="G33" s="3"/>
      <c r="H33" s="17"/>
      <c r="I33" s="17"/>
      <c r="J33" s="50" t="s">
        <v>1849</v>
      </c>
      <c r="K33" s="21" t="str">
        <f>VLOOKUP(C33,[1]E!$C:$C,1,0)</f>
        <v>GUZMAN SALAZAR CELESTE</v>
      </c>
      <c r="L33" s="21">
        <f>VLOOKUP(B:B,[2]FALTAN!$C:$C,1,0)</f>
        <v>18317050760228</v>
      </c>
    </row>
    <row r="34" spans="1:12" ht="25.5" x14ac:dyDescent="0.2">
      <c r="A34" s="5">
        <v>24</v>
      </c>
      <c r="B34" s="6">
        <v>18317050760229</v>
      </c>
      <c r="C34" s="5" t="s">
        <v>1196</v>
      </c>
      <c r="D34" s="5" t="s">
        <v>1195</v>
      </c>
      <c r="E34" s="3" t="s">
        <v>14</v>
      </c>
      <c r="F34" s="3">
        <v>17</v>
      </c>
      <c r="G34" s="3" t="s">
        <v>694</v>
      </c>
      <c r="H34" s="3" t="s">
        <v>961</v>
      </c>
      <c r="I34" s="3" t="s">
        <v>693</v>
      </c>
      <c r="J34" s="5" t="s">
        <v>1194</v>
      </c>
      <c r="K34" s="21" t="str">
        <f>VLOOKUP(C34,[1]E!$C:$C,1,0)</f>
        <v>HERNANDEZ HERRERA AXEL</v>
      </c>
      <c r="L34" s="21">
        <f>VLOOKUP(B:B,[2]FALTAN!$C:$C,1,0)</f>
        <v>18317050760229</v>
      </c>
    </row>
    <row r="35" spans="1:12" ht="38.25" hidden="1" x14ac:dyDescent="0.2">
      <c r="A35" s="5">
        <v>25</v>
      </c>
      <c r="B35" s="6">
        <v>18317050760230</v>
      </c>
      <c r="C35" s="5" t="s">
        <v>1193</v>
      </c>
      <c r="D35" s="5" t="s">
        <v>1192</v>
      </c>
      <c r="E35" s="3" t="s">
        <v>13</v>
      </c>
      <c r="F35" s="3">
        <v>17</v>
      </c>
      <c r="G35" s="3" t="s">
        <v>694</v>
      </c>
      <c r="H35" s="5" t="s">
        <v>586</v>
      </c>
      <c r="I35" s="3" t="s">
        <v>583</v>
      </c>
      <c r="J35" s="5"/>
      <c r="K35" s="21" t="str">
        <f>VLOOKUP(C35,[1]E!$C:$C,1,0)</f>
        <v>HERNANDEZ HERRERA MARIA FERNANDA</v>
      </c>
      <c r="L35" s="21" t="e">
        <f>VLOOKUP(B:B,[2]FALTAN!$C:$C,1,0)</f>
        <v>#N/A</v>
      </c>
    </row>
    <row r="36" spans="1:12" ht="25.5" hidden="1" x14ac:dyDescent="0.2">
      <c r="A36" s="5">
        <v>26</v>
      </c>
      <c r="B36" s="6">
        <v>18317050760231</v>
      </c>
      <c r="C36" s="5" t="s">
        <v>1191</v>
      </c>
      <c r="D36" s="5" t="s">
        <v>1190</v>
      </c>
      <c r="E36" s="3" t="s">
        <v>13</v>
      </c>
      <c r="F36" s="3">
        <v>17</v>
      </c>
      <c r="G36" s="3" t="s">
        <v>694</v>
      </c>
      <c r="H36" s="3" t="s">
        <v>822</v>
      </c>
      <c r="I36" s="3" t="s">
        <v>700</v>
      </c>
      <c r="J36" s="5" t="s">
        <v>1189</v>
      </c>
      <c r="K36" s="21" t="str">
        <f>VLOOKUP(C36,[1]E!$C:$C,1,0)</f>
        <v>HERNANDEZ ROSALES JATZIRI SARAHI</v>
      </c>
      <c r="L36" s="21" t="e">
        <f>VLOOKUP(B:B,[2]FALTAN!$C:$C,1,0)</f>
        <v>#N/A</v>
      </c>
    </row>
    <row r="37" spans="1:12" ht="25.5" x14ac:dyDescent="0.2">
      <c r="A37" s="5">
        <v>27</v>
      </c>
      <c r="B37" s="6">
        <v>18317050760232</v>
      </c>
      <c r="C37" s="5" t="s">
        <v>1188</v>
      </c>
      <c r="D37" s="5" t="s">
        <v>1187</v>
      </c>
      <c r="E37" s="3" t="s">
        <v>13</v>
      </c>
      <c r="F37" s="3">
        <v>17</v>
      </c>
      <c r="G37" s="3" t="s">
        <v>694</v>
      </c>
      <c r="H37" s="3" t="s">
        <v>961</v>
      </c>
      <c r="I37" s="3" t="s">
        <v>693</v>
      </c>
      <c r="J37" s="5" t="s">
        <v>1186</v>
      </c>
      <c r="K37" s="21" t="str">
        <f>VLOOKUP(C37,[1]E!$C:$C,1,0)</f>
        <v>HINOJOSA GALLARDO MARIAN</v>
      </c>
      <c r="L37" s="21">
        <f>VLOOKUP(B:B,[2]FALTAN!$C:$C,1,0)</f>
        <v>18317050760232</v>
      </c>
    </row>
    <row r="38" spans="1:12" x14ac:dyDescent="0.2">
      <c r="A38" s="5">
        <v>28</v>
      </c>
      <c r="B38" s="6">
        <v>18317050760233</v>
      </c>
      <c r="C38" s="5" t="s">
        <v>1185</v>
      </c>
      <c r="D38" s="5" t="s">
        <v>1184</v>
      </c>
      <c r="E38" s="3" t="s">
        <v>13</v>
      </c>
      <c r="F38" s="3">
        <v>17</v>
      </c>
      <c r="G38" s="3" t="s">
        <v>694</v>
      </c>
      <c r="H38" s="3" t="s">
        <v>693</v>
      </c>
      <c r="I38" s="3" t="s">
        <v>693</v>
      </c>
      <c r="J38" s="5" t="s">
        <v>692</v>
      </c>
      <c r="K38" s="21" t="str">
        <f>VLOOKUP(C38,[1]E!$C:$C,1,0)</f>
        <v>LEIJA BUCIO DANIELA SARAI</v>
      </c>
      <c r="L38" s="21">
        <f>VLOOKUP(B:B,[2]FALTAN!$C:$C,1,0)</f>
        <v>18317050760233</v>
      </c>
    </row>
    <row r="39" spans="1:12" ht="25.5" x14ac:dyDescent="0.2">
      <c r="A39" s="5">
        <v>29</v>
      </c>
      <c r="B39" s="6">
        <v>18317050760234</v>
      </c>
      <c r="C39" s="5" t="s">
        <v>1183</v>
      </c>
      <c r="D39" s="5" t="s">
        <v>1182</v>
      </c>
      <c r="E39" s="3" t="s">
        <v>13</v>
      </c>
      <c r="F39" s="3">
        <v>17</v>
      </c>
      <c r="G39" s="3" t="s">
        <v>694</v>
      </c>
      <c r="H39" s="3" t="s">
        <v>961</v>
      </c>
      <c r="I39" s="3" t="s">
        <v>700</v>
      </c>
      <c r="J39" s="5" t="s">
        <v>1181</v>
      </c>
      <c r="K39" s="21" t="str">
        <f>VLOOKUP(C39,[1]E!$C:$C,1,0)</f>
        <v>LOPEZ BAUTISTA DANIELA ITZEL</v>
      </c>
      <c r="L39" s="21">
        <f>VLOOKUP(B:B,[2]FALTAN!$C:$C,1,0)</f>
        <v>18317050760234</v>
      </c>
    </row>
    <row r="40" spans="1:12" x14ac:dyDescent="0.2">
      <c r="A40" s="5">
        <v>30</v>
      </c>
      <c r="B40" s="6">
        <v>18317050760235</v>
      </c>
      <c r="C40" s="5" t="s">
        <v>1180</v>
      </c>
      <c r="D40" s="5" t="s">
        <v>1179</v>
      </c>
      <c r="E40" s="3" t="s">
        <v>13</v>
      </c>
      <c r="F40" s="3">
        <v>17</v>
      </c>
      <c r="G40" s="3" t="s">
        <v>694</v>
      </c>
      <c r="H40" s="3" t="s">
        <v>693</v>
      </c>
      <c r="I40" s="3" t="s">
        <v>693</v>
      </c>
      <c r="J40" s="5" t="s">
        <v>692</v>
      </c>
      <c r="K40" s="21" t="str">
        <f>VLOOKUP(C40,[1]E!$C:$C,1,0)</f>
        <v>MANRRIQUE CAÑETE JETZAMANI</v>
      </c>
      <c r="L40" s="21">
        <f>VLOOKUP(B:B,[2]FALTAN!$C:$C,1,0)</f>
        <v>18317050760235</v>
      </c>
    </row>
    <row r="41" spans="1:12" hidden="1" x14ac:dyDescent="0.2">
      <c r="A41" s="5">
        <v>31</v>
      </c>
      <c r="B41" s="6">
        <v>18317050760236</v>
      </c>
      <c r="C41" s="5" t="s">
        <v>1178</v>
      </c>
      <c r="D41" s="5" t="s">
        <v>1177</v>
      </c>
      <c r="E41" s="3" t="s">
        <v>13</v>
      </c>
      <c r="F41" s="3">
        <v>17</v>
      </c>
      <c r="G41" s="72" t="s">
        <v>1858</v>
      </c>
      <c r="H41" s="73"/>
      <c r="I41" s="73"/>
      <c r="J41" s="74" t="s">
        <v>1849</v>
      </c>
      <c r="K41" s="21" t="str">
        <f>VLOOKUP(C41,[1]E!$C:$C,1,0)</f>
        <v>MARIN ANGELES ZABDI MAJABEK</v>
      </c>
      <c r="L41" s="21" t="e">
        <f>VLOOKUP(B:B,[2]FALTAN!$C:$C,1,0)</f>
        <v>#N/A</v>
      </c>
    </row>
    <row r="42" spans="1:12" hidden="1" x14ac:dyDescent="0.2">
      <c r="A42" s="5">
        <v>32</v>
      </c>
      <c r="B42" s="6">
        <v>18317050760237</v>
      </c>
      <c r="C42" s="5" t="s">
        <v>1176</v>
      </c>
      <c r="D42" s="5" t="s">
        <v>1175</v>
      </c>
      <c r="E42" s="3" t="s">
        <v>13</v>
      </c>
      <c r="F42" s="3">
        <v>17</v>
      </c>
      <c r="G42" s="3" t="s">
        <v>694</v>
      </c>
      <c r="H42" s="3" t="s">
        <v>693</v>
      </c>
      <c r="I42" s="3" t="s">
        <v>700</v>
      </c>
      <c r="J42" s="5" t="s">
        <v>1174</v>
      </c>
      <c r="K42" s="21" t="str">
        <f>VLOOKUP(C42,[1]E!$C:$C,1,0)</f>
        <v>MARIN FRIAS XIMENA</v>
      </c>
      <c r="L42" s="21" t="e">
        <f>VLOOKUP(B:B,[2]FALTAN!$C:$C,1,0)</f>
        <v>#N/A</v>
      </c>
    </row>
    <row r="43" spans="1:12" x14ac:dyDescent="0.2">
      <c r="A43" s="5">
        <v>33</v>
      </c>
      <c r="B43" s="6">
        <v>18317050760238</v>
      </c>
      <c r="C43" s="5" t="s">
        <v>1173</v>
      </c>
      <c r="D43" s="5" t="s">
        <v>1172</v>
      </c>
      <c r="E43" s="3" t="s">
        <v>13</v>
      </c>
      <c r="F43" s="3">
        <v>17</v>
      </c>
      <c r="G43" s="3" t="s">
        <v>694</v>
      </c>
      <c r="H43" s="3" t="s">
        <v>693</v>
      </c>
      <c r="I43" s="3" t="s">
        <v>693</v>
      </c>
      <c r="J43" s="5" t="s">
        <v>692</v>
      </c>
      <c r="K43" s="21" t="str">
        <f>VLOOKUP(C43,[1]E!$C:$C,1,0)</f>
        <v>MARTINEZ MEDEL TANIA GICELA</v>
      </c>
      <c r="L43" s="21">
        <f>VLOOKUP(B:B,[2]FALTAN!$C:$C,1,0)</f>
        <v>18317050760238</v>
      </c>
    </row>
    <row r="44" spans="1:12" ht="25.5" hidden="1" x14ac:dyDescent="0.2">
      <c r="A44" s="5">
        <v>34</v>
      </c>
      <c r="B44" s="6">
        <v>18317050760239</v>
      </c>
      <c r="C44" s="5" t="s">
        <v>1171</v>
      </c>
      <c r="D44" s="5" t="s">
        <v>1170</v>
      </c>
      <c r="E44" s="3" t="s">
        <v>14</v>
      </c>
      <c r="F44" s="3">
        <v>17</v>
      </c>
      <c r="G44" s="3"/>
      <c r="H44" s="17"/>
      <c r="I44" s="17"/>
      <c r="J44" s="50" t="s">
        <v>581</v>
      </c>
      <c r="K44" s="21" t="e">
        <f>VLOOKUP(C44,[1]E!$C:$C,1,0)</f>
        <v>#N/A</v>
      </c>
      <c r="L44" s="21">
        <f>VLOOKUP(B:B,[2]FALTAN!$C:$C,1,0)</f>
        <v>18317050760239</v>
      </c>
    </row>
    <row r="45" spans="1:12" x14ac:dyDescent="0.2">
      <c r="A45" s="5">
        <v>35</v>
      </c>
      <c r="B45" s="6">
        <v>18317050760241</v>
      </c>
      <c r="C45" s="5" t="s">
        <v>1169</v>
      </c>
      <c r="D45" s="5" t="s">
        <v>1168</v>
      </c>
      <c r="E45" s="3" t="s">
        <v>13</v>
      </c>
      <c r="F45" s="3">
        <v>17</v>
      </c>
      <c r="G45" s="3" t="s">
        <v>694</v>
      </c>
      <c r="H45" s="3" t="s">
        <v>1167</v>
      </c>
      <c r="I45" s="3" t="s">
        <v>693</v>
      </c>
      <c r="J45" s="5" t="s">
        <v>1166</v>
      </c>
      <c r="K45" s="21" t="str">
        <f>VLOOKUP(C45,[1]E!$C:$C,1,0)</f>
        <v>MORALES GUZMAN ADRIANA MARISOL</v>
      </c>
      <c r="L45" s="21">
        <f>VLOOKUP(B:B,[2]FALTAN!$C:$C,1,0)</f>
        <v>18317050760241</v>
      </c>
    </row>
    <row r="46" spans="1:12" x14ac:dyDescent="0.2">
      <c r="A46" s="5">
        <v>36</v>
      </c>
      <c r="B46" s="6">
        <v>18317050760243</v>
      </c>
      <c r="C46" s="5" t="s">
        <v>1165</v>
      </c>
      <c r="D46" s="5" t="s">
        <v>1164</v>
      </c>
      <c r="E46" s="3" t="s">
        <v>13</v>
      </c>
      <c r="F46" s="3">
        <v>17</v>
      </c>
      <c r="G46" s="3" t="s">
        <v>694</v>
      </c>
      <c r="H46" s="3" t="s">
        <v>961</v>
      </c>
      <c r="I46" s="3" t="s">
        <v>693</v>
      </c>
      <c r="J46" s="5" t="s">
        <v>1163</v>
      </c>
      <c r="K46" s="21" t="str">
        <f>VLOOKUP(C46,[1]E!$C:$C,1,0)</f>
        <v>PERETE GONZALEZ ANA PAOLA</v>
      </c>
      <c r="L46" s="21">
        <f>VLOOKUP(B:B,[2]FALTAN!$C:$C,1,0)</f>
        <v>18317050760243</v>
      </c>
    </row>
    <row r="47" spans="1:12" hidden="1" x14ac:dyDescent="0.2">
      <c r="A47" s="5">
        <v>37</v>
      </c>
      <c r="B47" s="6">
        <v>17317050760290</v>
      </c>
      <c r="C47" s="5" t="s">
        <v>1162</v>
      </c>
      <c r="D47" s="5" t="s">
        <v>1161</v>
      </c>
      <c r="E47" s="3" t="s">
        <v>13</v>
      </c>
      <c r="F47" s="3">
        <v>18</v>
      </c>
      <c r="G47" s="3"/>
      <c r="H47" s="17"/>
      <c r="I47" s="17"/>
      <c r="J47" s="50" t="s">
        <v>581</v>
      </c>
      <c r="K47" s="21" t="e">
        <f>VLOOKUP(C47,[1]E!$C:$C,1,0)</f>
        <v>#N/A</v>
      </c>
      <c r="L47" s="21">
        <f>VLOOKUP(B:B,[2]FALTAN!$C:$C,1,0)</f>
        <v>17317050760290</v>
      </c>
    </row>
    <row r="48" spans="1:12" x14ac:dyDescent="0.2">
      <c r="A48" s="5">
        <v>38</v>
      </c>
      <c r="B48" s="6">
        <v>18317050760397</v>
      </c>
      <c r="C48" s="5" t="s">
        <v>1160</v>
      </c>
      <c r="D48" s="5" t="s">
        <v>1159</v>
      </c>
      <c r="E48" s="3" t="s">
        <v>14</v>
      </c>
      <c r="F48" s="3">
        <v>17</v>
      </c>
      <c r="G48" s="3" t="s">
        <v>694</v>
      </c>
      <c r="H48" s="3" t="s">
        <v>693</v>
      </c>
      <c r="I48" s="3" t="s">
        <v>693</v>
      </c>
      <c r="J48" s="5" t="s">
        <v>692</v>
      </c>
      <c r="K48" s="21" t="str">
        <f>VLOOKUP(C48,[1]E!$C:$C,1,0)</f>
        <v>RIOS CAMPOS SANTIAGO DE JESUS</v>
      </c>
      <c r="L48" s="21">
        <f>VLOOKUP(B:B,[2]FALTAN!$C:$C,1,0)</f>
        <v>18317050760397</v>
      </c>
    </row>
    <row r="49" spans="1:12" x14ac:dyDescent="0.2">
      <c r="A49" s="5">
        <v>39</v>
      </c>
      <c r="B49" s="6">
        <v>18317050760246</v>
      </c>
      <c r="C49" s="5" t="s">
        <v>1158</v>
      </c>
      <c r="D49" s="5" t="s">
        <v>1157</v>
      </c>
      <c r="E49" s="3" t="s">
        <v>14</v>
      </c>
      <c r="F49" s="3">
        <v>18</v>
      </c>
      <c r="G49" s="3" t="s">
        <v>694</v>
      </c>
      <c r="H49" s="3" t="s">
        <v>693</v>
      </c>
      <c r="I49" s="3" t="s">
        <v>693</v>
      </c>
      <c r="J49" s="5" t="s">
        <v>692</v>
      </c>
      <c r="K49" s="21" t="str">
        <f>VLOOKUP(C49,[1]E!$C:$C,1,0)</f>
        <v>ROMAN FUENTES CARLOS GABRIEL</v>
      </c>
      <c r="L49" s="21">
        <f>VLOOKUP(B:B,[2]FALTAN!$C:$C,1,0)</f>
        <v>18317050760246</v>
      </c>
    </row>
    <row r="50" spans="1:12" ht="25.5" x14ac:dyDescent="0.2">
      <c r="A50" s="5">
        <v>40</v>
      </c>
      <c r="B50" s="6">
        <v>18317050760945</v>
      </c>
      <c r="C50" s="5" t="s">
        <v>1156</v>
      </c>
      <c r="D50" s="5" t="s">
        <v>1155</v>
      </c>
      <c r="E50" s="3" t="s">
        <v>14</v>
      </c>
      <c r="F50" s="3">
        <v>17</v>
      </c>
      <c r="G50" s="3" t="s">
        <v>694</v>
      </c>
      <c r="H50" s="3" t="s">
        <v>693</v>
      </c>
      <c r="I50" s="3" t="s">
        <v>700</v>
      </c>
      <c r="J50" s="5" t="s">
        <v>1154</v>
      </c>
      <c r="K50" s="21" t="str">
        <f>VLOOKUP(C50,[1]E!$C:$C,1,0)</f>
        <v>ROSAS FLORES EDUARDO YAIR</v>
      </c>
      <c r="L50" s="21">
        <f>VLOOKUP(B:B,[2]FALTAN!$C:$C,1,0)</f>
        <v>18317050760945</v>
      </c>
    </row>
    <row r="51" spans="1:12" ht="25.5" x14ac:dyDescent="0.2">
      <c r="A51" s="5">
        <v>41</v>
      </c>
      <c r="B51" s="6">
        <v>18317050760249</v>
      </c>
      <c r="C51" s="5" t="s">
        <v>1153</v>
      </c>
      <c r="D51" s="5" t="s">
        <v>1152</v>
      </c>
      <c r="E51" s="3" t="s">
        <v>13</v>
      </c>
      <c r="F51" s="3">
        <v>17</v>
      </c>
      <c r="G51" s="3" t="s">
        <v>694</v>
      </c>
      <c r="H51" s="3" t="s">
        <v>961</v>
      </c>
      <c r="I51" s="3" t="s">
        <v>693</v>
      </c>
      <c r="J51" s="5" t="s">
        <v>1151</v>
      </c>
      <c r="K51" s="21" t="str">
        <f>VLOOKUP(C51,[1]E!$C:$C,1,0)</f>
        <v>SANCHEZ CARRILLO BERENICE</v>
      </c>
      <c r="L51" s="21">
        <f>VLOOKUP(B:B,[2]FALTAN!$C:$C,1,0)</f>
        <v>18317050760249</v>
      </c>
    </row>
    <row r="52" spans="1:12" ht="25.5" hidden="1" x14ac:dyDescent="0.2">
      <c r="A52" s="5">
        <v>42</v>
      </c>
      <c r="B52" s="6">
        <v>18317050760248</v>
      </c>
      <c r="C52" s="5" t="s">
        <v>1150</v>
      </c>
      <c r="D52" s="5" t="s">
        <v>1149</v>
      </c>
      <c r="E52" s="3" t="s">
        <v>13</v>
      </c>
      <c r="F52" s="3">
        <v>17</v>
      </c>
      <c r="G52" s="3" t="s">
        <v>694</v>
      </c>
      <c r="H52" s="3" t="s">
        <v>822</v>
      </c>
      <c r="I52" s="3" t="s">
        <v>693</v>
      </c>
      <c r="J52" s="5" t="s">
        <v>1148</v>
      </c>
      <c r="K52" s="21" t="str">
        <f>VLOOKUP(C52,[1]E!$C:$C,1,0)</f>
        <v>SANCHEZ CARMONA BIANCA JACIEL</v>
      </c>
      <c r="L52" s="21" t="e">
        <f>VLOOKUP(B:B,[2]FALTAN!$C:$C,1,0)</f>
        <v>#N/A</v>
      </c>
    </row>
    <row r="53" spans="1:12" x14ac:dyDescent="0.2">
      <c r="A53" s="5">
        <v>43</v>
      </c>
      <c r="B53" s="6">
        <v>18317050760251</v>
      </c>
      <c r="C53" s="5" t="s">
        <v>1147</v>
      </c>
      <c r="D53" s="5" t="s">
        <v>1146</v>
      </c>
      <c r="E53" s="3" t="s">
        <v>13</v>
      </c>
      <c r="F53" s="3">
        <v>17</v>
      </c>
      <c r="G53" s="3"/>
      <c r="H53" s="3"/>
      <c r="I53" s="3"/>
      <c r="J53" s="5" t="s">
        <v>598</v>
      </c>
      <c r="K53" s="21" t="str">
        <f>VLOOKUP(C53,[1]E!$C:$C,1,0)</f>
        <v>SANDOVAL GONZALEZ ALONDRA</v>
      </c>
      <c r="L53" s="21">
        <f>VLOOKUP(B:B,[2]FALTAN!$C:$C,1,0)</f>
        <v>18317050760251</v>
      </c>
    </row>
    <row r="54" spans="1:12" hidden="1" x14ac:dyDescent="0.2">
      <c r="A54" s="5">
        <v>44</v>
      </c>
      <c r="B54" s="6">
        <v>18317050760253</v>
      </c>
      <c r="C54" s="5" t="s">
        <v>1145</v>
      </c>
      <c r="D54" s="5" t="s">
        <v>1144</v>
      </c>
      <c r="E54" s="3" t="s">
        <v>13</v>
      </c>
      <c r="F54" s="3">
        <v>17</v>
      </c>
      <c r="G54" s="3"/>
      <c r="H54" s="3"/>
      <c r="I54" s="3"/>
      <c r="J54" s="5" t="s">
        <v>598</v>
      </c>
      <c r="K54" s="21" t="str">
        <f>VLOOKUP(C54,[1]E!$C:$C,1,0)</f>
        <v>TIEMPOS CUENCA NAHOMI</v>
      </c>
      <c r="L54" s="21" t="e">
        <f>VLOOKUP(B:B,[2]FALTAN!$C:$C,1,0)</f>
        <v>#N/A</v>
      </c>
    </row>
    <row r="55" spans="1:12" ht="38.25" hidden="1" x14ac:dyDescent="0.2">
      <c r="A55" s="5">
        <v>45</v>
      </c>
      <c r="B55" s="6">
        <v>18317050760254</v>
      </c>
      <c r="C55" s="5" t="s">
        <v>1143</v>
      </c>
      <c r="D55" s="5" t="s">
        <v>1142</v>
      </c>
      <c r="E55" s="3" t="s">
        <v>13</v>
      </c>
      <c r="F55" s="3">
        <v>17</v>
      </c>
      <c r="G55" s="3" t="s">
        <v>694</v>
      </c>
      <c r="H55" s="3" t="s">
        <v>961</v>
      </c>
      <c r="I55" s="3" t="s">
        <v>700</v>
      </c>
      <c r="J55" s="5" t="s">
        <v>1141</v>
      </c>
      <c r="K55" s="21" t="str">
        <f>VLOOKUP(C55,[1]E!$C:$C,1,0)</f>
        <v>TORRES COYOTE ALICIA</v>
      </c>
      <c r="L55" s="21" t="e">
        <f>VLOOKUP(B:B,[2]FALTAN!$C:$C,1,0)</f>
        <v>#N/A</v>
      </c>
    </row>
    <row r="56" spans="1:12" hidden="1" x14ac:dyDescent="0.2">
      <c r="A56" s="5">
        <v>46</v>
      </c>
      <c r="B56" s="6">
        <v>18317050760255</v>
      </c>
      <c r="C56" s="5" t="s">
        <v>1140</v>
      </c>
      <c r="D56" s="5" t="s">
        <v>1139</v>
      </c>
      <c r="E56" s="3" t="s">
        <v>14</v>
      </c>
      <c r="F56" s="3">
        <v>17</v>
      </c>
      <c r="G56" s="3" t="s">
        <v>694</v>
      </c>
      <c r="H56" s="3" t="s">
        <v>693</v>
      </c>
      <c r="I56" s="3" t="s">
        <v>693</v>
      </c>
      <c r="J56" s="5" t="s">
        <v>692</v>
      </c>
      <c r="K56" s="21" t="str">
        <f>VLOOKUP(C56,[1]E!$C:$C,1,0)</f>
        <v>VAZQUEZ TORRES EDUARDO RUFINO</v>
      </c>
      <c r="L56" s="21" t="e">
        <f>VLOOKUP(B:B,[2]FALTAN!$C:$C,1,0)</f>
        <v>#N/A</v>
      </c>
    </row>
    <row r="57" spans="1:12" ht="25.5" x14ac:dyDescent="0.2">
      <c r="A57" s="5">
        <v>47</v>
      </c>
      <c r="B57" s="6">
        <v>17317050760920</v>
      </c>
      <c r="C57" s="5" t="s">
        <v>1138</v>
      </c>
      <c r="D57" s="5" t="s">
        <v>1137</v>
      </c>
      <c r="E57" s="3" t="s">
        <v>13</v>
      </c>
      <c r="F57" s="3">
        <v>18</v>
      </c>
      <c r="G57" s="3" t="s">
        <v>694</v>
      </c>
      <c r="H57" s="3" t="s">
        <v>693</v>
      </c>
      <c r="I57" s="3" t="s">
        <v>700</v>
      </c>
      <c r="J57" s="5" t="s">
        <v>738</v>
      </c>
      <c r="K57" s="21" t="str">
        <f>VLOOKUP(C57,[1]E!$C:$C,1,0)</f>
        <v>VEGA ORTIZ WENDY NOEMI</v>
      </c>
      <c r="L57" s="21">
        <f>VLOOKUP(B:B,[2]FALTAN!$C:$C,1,0)</f>
        <v>17317050760920</v>
      </c>
    </row>
  </sheetData>
  <autoFilter ref="A10:L57" xr:uid="{00000000-0001-0000-0400-000000000000}">
    <filterColumn colId="9">
      <colorFilter dxfId="11"/>
    </filterColumn>
    <filterColumn colId="11">
      <filters>
        <filter val="1.73171E+13"/>
        <filter val="1.83171E+13"/>
      </filters>
    </filterColumn>
  </autoFilter>
  <pageMargins left="0.75" right="0.75" top="1" bottom="1" header="0.5" footer="0.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tabColor rgb="FF92D050"/>
  </sheetPr>
  <dimension ref="A1:K56"/>
  <sheetViews>
    <sheetView topLeftCell="A10" zoomScale="110" zoomScaleNormal="110" workbookViewId="0">
      <pane xSplit="3" ySplit="1" topLeftCell="K17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7.140625" style="7" bestFit="1" customWidth="1"/>
    <col min="3" max="3" width="41.5703125" style="2" customWidth="1"/>
    <col min="4" max="4" width="24.28515625" style="2" bestFit="1" customWidth="1"/>
    <col min="5" max="5" width="9" style="2" customWidth="1"/>
    <col min="6" max="6" width="6.28515625" style="2" customWidth="1"/>
    <col min="7" max="7" width="8.5703125" style="2" customWidth="1"/>
    <col min="8" max="8" width="10.85546875" style="2" bestFit="1" customWidth="1"/>
    <col min="9" max="9" width="13.85546875" style="2" bestFit="1" customWidth="1"/>
    <col min="10" max="10" width="33.7109375" style="13" customWidth="1"/>
    <col min="11" max="16384" width="11.42578125" style="2"/>
  </cols>
  <sheetData>
    <row r="1" spans="1:11" ht="15.75" customHeight="1" x14ac:dyDescent="0.2">
      <c r="A1" s="2" t="s">
        <v>0</v>
      </c>
      <c r="B1" s="2"/>
    </row>
    <row r="2" spans="1:11" ht="15.75" customHeight="1" x14ac:dyDescent="0.2">
      <c r="A2" s="2" t="s">
        <v>567</v>
      </c>
      <c r="B2" s="2"/>
    </row>
    <row r="3" spans="1:11" ht="15.75" customHeight="1" x14ac:dyDescent="0.2">
      <c r="A3" s="2" t="s">
        <v>1</v>
      </c>
      <c r="B3" s="2"/>
      <c r="I3" s="2">
        <f>199+118</f>
        <v>317</v>
      </c>
    </row>
    <row r="4" spans="1:11" ht="15.75" customHeight="1" x14ac:dyDescent="0.2">
      <c r="A4" s="2" t="s">
        <v>2</v>
      </c>
      <c r="B4" s="2"/>
      <c r="D4" s="2" t="s">
        <v>3</v>
      </c>
      <c r="I4" s="2">
        <f>317-243-50</f>
        <v>24</v>
      </c>
    </row>
    <row r="5" spans="1:11" ht="15.75" customHeight="1" x14ac:dyDescent="0.2">
      <c r="A5" s="2" t="s">
        <v>4</v>
      </c>
      <c r="B5" s="2"/>
      <c r="D5" s="2" t="s">
        <v>5</v>
      </c>
    </row>
    <row r="6" spans="1:11" ht="15.75" customHeight="1" x14ac:dyDescent="0.2">
      <c r="A6" s="2" t="s">
        <v>15</v>
      </c>
      <c r="B6" s="2"/>
      <c r="D6" s="2" t="s">
        <v>6</v>
      </c>
    </row>
    <row r="7" spans="1:11" ht="15.75" customHeight="1" x14ac:dyDescent="0.2">
      <c r="A7" s="2" t="s">
        <v>561</v>
      </c>
      <c r="B7" s="2"/>
      <c r="D7" s="2" t="s">
        <v>569</v>
      </c>
    </row>
    <row r="8" spans="1:11" ht="15.75" customHeight="1" x14ac:dyDescent="0.2">
      <c r="A8" s="2" t="s">
        <v>562</v>
      </c>
      <c r="B8" s="2"/>
    </row>
    <row r="9" spans="1:11" x14ac:dyDescent="0.2">
      <c r="B9" s="2"/>
    </row>
    <row r="10" spans="1:11" ht="17.2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12" t="s">
        <v>565</v>
      </c>
      <c r="H10" s="3" t="s">
        <v>563</v>
      </c>
      <c r="I10" s="3" t="s">
        <v>564</v>
      </c>
      <c r="J10" s="5" t="s">
        <v>566</v>
      </c>
      <c r="K10" s="2" t="s">
        <v>1873</v>
      </c>
    </row>
    <row r="11" spans="1:11" hidden="1" x14ac:dyDescent="0.2">
      <c r="A11" s="5">
        <v>1</v>
      </c>
      <c r="B11" s="6">
        <v>18317050760257</v>
      </c>
      <c r="C11" s="5" t="s">
        <v>16</v>
      </c>
      <c r="D11" s="5" t="s">
        <v>17</v>
      </c>
      <c r="E11" s="3" t="s">
        <v>14</v>
      </c>
      <c r="F11" s="3">
        <v>17</v>
      </c>
      <c r="G11" s="17"/>
      <c r="H11" s="18"/>
      <c r="I11" s="18"/>
      <c r="J11" s="50" t="s">
        <v>1849</v>
      </c>
      <c r="K11" s="2" t="e">
        <f>VLOOKUP(B:B,[2]FALTAN!$C:$C,1,0)</f>
        <v>#N/A</v>
      </c>
    </row>
    <row r="12" spans="1:11" ht="25.5" hidden="1" x14ac:dyDescent="0.2">
      <c r="A12" s="5">
        <v>2</v>
      </c>
      <c r="B12" s="6">
        <v>18317050760258</v>
      </c>
      <c r="C12" s="5" t="s">
        <v>18</v>
      </c>
      <c r="D12" s="5" t="s">
        <v>19</v>
      </c>
      <c r="E12" s="3" t="s">
        <v>13</v>
      </c>
      <c r="F12" s="3">
        <v>17</v>
      </c>
      <c r="G12" s="3" t="s">
        <v>582</v>
      </c>
      <c r="H12" s="19" t="s">
        <v>574</v>
      </c>
      <c r="I12" s="19" t="s">
        <v>574</v>
      </c>
      <c r="J12" s="14" t="s">
        <v>1855</v>
      </c>
      <c r="K12" s="2" t="e">
        <f>VLOOKUP(B:B,[2]FALTAN!$C:$C,1,0)</f>
        <v>#N/A</v>
      </c>
    </row>
    <row r="13" spans="1:11" x14ac:dyDescent="0.2">
      <c r="A13" s="5">
        <v>3</v>
      </c>
      <c r="B13" s="6">
        <v>18317050760259</v>
      </c>
      <c r="C13" s="5" t="s">
        <v>20</v>
      </c>
      <c r="D13" s="5" t="s">
        <v>21</v>
      </c>
      <c r="E13" s="3" t="s">
        <v>14</v>
      </c>
      <c r="F13" s="3">
        <v>17</v>
      </c>
      <c r="G13" s="3" t="s">
        <v>582</v>
      </c>
      <c r="H13" s="19" t="s">
        <v>574</v>
      </c>
      <c r="I13" s="19" t="s">
        <v>574</v>
      </c>
      <c r="J13" s="14" t="s">
        <v>1850</v>
      </c>
      <c r="K13" s="2">
        <f>VLOOKUP(B:B,[2]FALTAN!$C:$C,1,0)</f>
        <v>18317050760259</v>
      </c>
    </row>
    <row r="14" spans="1:11" x14ac:dyDescent="0.2">
      <c r="A14" s="14">
        <v>4</v>
      </c>
      <c r="B14" s="27">
        <v>17317050760205</v>
      </c>
      <c r="C14" s="14" t="s">
        <v>22</v>
      </c>
      <c r="D14" s="14" t="s">
        <v>23</v>
      </c>
      <c r="E14" s="20" t="s">
        <v>14</v>
      </c>
      <c r="F14" s="20">
        <v>18</v>
      </c>
      <c r="G14" s="20" t="s">
        <v>582</v>
      </c>
      <c r="H14" s="19" t="s">
        <v>574</v>
      </c>
      <c r="I14" s="19" t="s">
        <v>575</v>
      </c>
      <c r="J14" s="14" t="s">
        <v>577</v>
      </c>
      <c r="K14" s="2">
        <f>VLOOKUP(B:B,[2]FALTAN!$C:$C,1,0)</f>
        <v>17317050760205</v>
      </c>
    </row>
    <row r="15" spans="1:11" x14ac:dyDescent="0.2">
      <c r="A15" s="5">
        <v>5</v>
      </c>
      <c r="B15" s="6">
        <v>18317050760260</v>
      </c>
      <c r="C15" s="5" t="s">
        <v>24</v>
      </c>
      <c r="D15" s="5" t="s">
        <v>25</v>
      </c>
      <c r="E15" s="3" t="s">
        <v>14</v>
      </c>
      <c r="F15" s="3">
        <v>17</v>
      </c>
      <c r="G15" s="57"/>
      <c r="H15" s="58"/>
      <c r="I15" s="58"/>
      <c r="J15" s="14" t="s">
        <v>598</v>
      </c>
      <c r="K15" s="2">
        <f>VLOOKUP(B:B,[2]FALTAN!$C:$C,1,0)</f>
        <v>18317050760260</v>
      </c>
    </row>
    <row r="16" spans="1:11" s="21" customFormat="1" ht="38.25" x14ac:dyDescent="0.2">
      <c r="A16" s="24">
        <v>6</v>
      </c>
      <c r="B16" s="25">
        <v>18317050760261</v>
      </c>
      <c r="C16" s="24" t="s">
        <v>26</v>
      </c>
      <c r="D16" s="24" t="s">
        <v>27</v>
      </c>
      <c r="E16" s="22" t="s">
        <v>14</v>
      </c>
      <c r="F16" s="22">
        <v>17</v>
      </c>
      <c r="G16" s="22" t="s">
        <v>582</v>
      </c>
      <c r="H16" s="30" t="s">
        <v>575</v>
      </c>
      <c r="I16" s="30" t="s">
        <v>575</v>
      </c>
      <c r="J16" s="24" t="s">
        <v>642</v>
      </c>
      <c r="K16" s="2">
        <f>VLOOKUP(B:B,[2]FALTAN!$C:$C,1,0)</f>
        <v>18317050760261</v>
      </c>
    </row>
    <row r="17" spans="1:11" x14ac:dyDescent="0.2">
      <c r="A17" s="5">
        <v>7</v>
      </c>
      <c r="B17" s="6">
        <v>18317050760262</v>
      </c>
      <c r="C17" s="5" t="s">
        <v>28</v>
      </c>
      <c r="D17" s="5" t="s">
        <v>29</v>
      </c>
      <c r="E17" s="3" t="s">
        <v>13</v>
      </c>
      <c r="F17" s="3">
        <v>17</v>
      </c>
      <c r="G17" s="3" t="s">
        <v>582</v>
      </c>
      <c r="H17" s="19" t="s">
        <v>574</v>
      </c>
      <c r="I17" s="19" t="s">
        <v>574</v>
      </c>
      <c r="J17" s="14" t="s">
        <v>1850</v>
      </c>
      <c r="K17" s="2">
        <f>VLOOKUP(B:B,[2]FALTAN!$C:$C,1,0)</f>
        <v>18317050760262</v>
      </c>
    </row>
    <row r="18" spans="1:11" s="21" customFormat="1" ht="102" hidden="1" x14ac:dyDescent="0.2">
      <c r="A18" s="24">
        <v>8</v>
      </c>
      <c r="B18" s="25">
        <v>18317050760263</v>
      </c>
      <c r="C18" s="24" t="s">
        <v>30</v>
      </c>
      <c r="D18" s="24" t="s">
        <v>31</v>
      </c>
      <c r="E18" s="22" t="s">
        <v>14</v>
      </c>
      <c r="F18" s="22">
        <v>17</v>
      </c>
      <c r="G18" s="22" t="s">
        <v>582</v>
      </c>
      <c r="H18" s="30" t="s">
        <v>574</v>
      </c>
      <c r="I18" s="30" t="s">
        <v>574</v>
      </c>
      <c r="J18" s="26" t="s">
        <v>1853</v>
      </c>
      <c r="K18" s="2" t="e">
        <f>VLOOKUP(B:B,[2]FALTAN!$C:$C,1,0)</f>
        <v>#N/A</v>
      </c>
    </row>
    <row r="19" spans="1:11" hidden="1" x14ac:dyDescent="0.2">
      <c r="A19" s="5">
        <v>9</v>
      </c>
      <c r="B19" s="6">
        <v>18317050760264</v>
      </c>
      <c r="C19" s="5" t="s">
        <v>32</v>
      </c>
      <c r="D19" s="5" t="s">
        <v>33</v>
      </c>
      <c r="E19" s="3" t="s">
        <v>13</v>
      </c>
      <c r="F19" s="3">
        <v>17</v>
      </c>
      <c r="G19" s="3" t="s">
        <v>582</v>
      </c>
      <c r="H19" s="11" t="s">
        <v>574</v>
      </c>
      <c r="I19" s="19" t="s">
        <v>575</v>
      </c>
      <c r="J19" s="5" t="s">
        <v>576</v>
      </c>
      <c r="K19" s="2" t="e">
        <f>VLOOKUP(B:B,[2]FALTAN!$C:$C,1,0)</f>
        <v>#N/A</v>
      </c>
    </row>
    <row r="20" spans="1:11" ht="25.5" hidden="1" x14ac:dyDescent="0.2">
      <c r="A20" s="5">
        <v>10</v>
      </c>
      <c r="B20" s="6">
        <v>18317050760265</v>
      </c>
      <c r="C20" s="5" t="s">
        <v>34</v>
      </c>
      <c r="D20" s="5" t="s">
        <v>35</v>
      </c>
      <c r="E20" s="3" t="s">
        <v>14</v>
      </c>
      <c r="F20" s="3">
        <v>17</v>
      </c>
      <c r="G20" s="3" t="s">
        <v>582</v>
      </c>
      <c r="H20" s="19" t="s">
        <v>575</v>
      </c>
      <c r="I20" s="19" t="s">
        <v>574</v>
      </c>
      <c r="J20" s="14" t="s">
        <v>643</v>
      </c>
      <c r="K20" s="2" t="e">
        <f>VLOOKUP(B:B,[2]FALTAN!$C:$C,1,0)</f>
        <v>#N/A</v>
      </c>
    </row>
    <row r="21" spans="1:11" x14ac:dyDescent="0.2">
      <c r="A21" s="5">
        <v>11</v>
      </c>
      <c r="B21" s="6">
        <v>18317050760266</v>
      </c>
      <c r="C21" s="5" t="s">
        <v>36</v>
      </c>
      <c r="D21" s="5" t="s">
        <v>37</v>
      </c>
      <c r="E21" s="3" t="s">
        <v>13</v>
      </c>
      <c r="F21" s="3">
        <v>17</v>
      </c>
      <c r="G21" s="3" t="s">
        <v>582</v>
      </c>
      <c r="H21" s="19" t="s">
        <v>574</v>
      </c>
      <c r="I21" s="19" t="s">
        <v>574</v>
      </c>
      <c r="J21" s="14" t="s">
        <v>1850</v>
      </c>
      <c r="K21" s="2">
        <f>VLOOKUP(B:B,[2]FALTAN!$C:$C,1,0)</f>
        <v>18317050760266</v>
      </c>
    </row>
    <row r="22" spans="1:11" hidden="1" x14ac:dyDescent="0.2">
      <c r="A22" s="5">
        <v>12</v>
      </c>
      <c r="B22" s="6">
        <v>18317050760268</v>
      </c>
      <c r="C22" s="5" t="s">
        <v>38</v>
      </c>
      <c r="D22" s="5" t="s">
        <v>39</v>
      </c>
      <c r="E22" s="3" t="s">
        <v>13</v>
      </c>
      <c r="F22" s="3">
        <v>17</v>
      </c>
      <c r="G22" s="3" t="s">
        <v>582</v>
      </c>
      <c r="H22" s="11" t="s">
        <v>574</v>
      </c>
      <c r="I22" s="19" t="s">
        <v>575</v>
      </c>
      <c r="J22" s="5" t="s">
        <v>576</v>
      </c>
      <c r="K22" s="2" t="e">
        <f>VLOOKUP(B:B,[2]FALTAN!$C:$C,1,0)</f>
        <v>#N/A</v>
      </c>
    </row>
    <row r="23" spans="1:11" hidden="1" x14ac:dyDescent="0.2">
      <c r="A23" s="5">
        <v>13</v>
      </c>
      <c r="B23" s="6">
        <v>18317050760269</v>
      </c>
      <c r="C23" s="5" t="s">
        <v>40</v>
      </c>
      <c r="D23" s="5" t="s">
        <v>41</v>
      </c>
      <c r="E23" s="3" t="s">
        <v>13</v>
      </c>
      <c r="F23" s="3">
        <v>17</v>
      </c>
      <c r="G23" s="57"/>
      <c r="H23" s="58"/>
      <c r="I23" s="58"/>
      <c r="J23" s="14" t="s">
        <v>598</v>
      </c>
      <c r="K23" s="2" t="e">
        <f>VLOOKUP(B:B,[2]FALTAN!$C:$C,1,0)</f>
        <v>#N/A</v>
      </c>
    </row>
    <row r="24" spans="1:11" x14ac:dyDescent="0.2">
      <c r="A24" s="5">
        <v>14</v>
      </c>
      <c r="B24" s="6">
        <v>18317050760270</v>
      </c>
      <c r="C24" s="5" t="s">
        <v>42</v>
      </c>
      <c r="D24" s="5" t="s">
        <v>43</v>
      </c>
      <c r="E24" s="3" t="s">
        <v>14</v>
      </c>
      <c r="F24" s="3">
        <v>17</v>
      </c>
      <c r="G24" s="3" t="s">
        <v>582</v>
      </c>
      <c r="H24" s="11" t="s">
        <v>574</v>
      </c>
      <c r="I24" s="19" t="s">
        <v>575</v>
      </c>
      <c r="J24" s="5" t="s">
        <v>577</v>
      </c>
      <c r="K24" s="2">
        <f>VLOOKUP(B:B,[2]FALTAN!$C:$C,1,0)</f>
        <v>18317050760270</v>
      </c>
    </row>
    <row r="25" spans="1:11" hidden="1" x14ac:dyDescent="0.2">
      <c r="A25" s="5">
        <v>15</v>
      </c>
      <c r="B25" s="6">
        <v>18317050760272</v>
      </c>
      <c r="C25" s="5" t="s">
        <v>44</v>
      </c>
      <c r="D25" s="5" t="s">
        <v>45</v>
      </c>
      <c r="E25" s="3" t="s">
        <v>13</v>
      </c>
      <c r="F25" s="3">
        <v>17</v>
      </c>
      <c r="G25" s="3" t="s">
        <v>582</v>
      </c>
      <c r="H25" s="19" t="s">
        <v>574</v>
      </c>
      <c r="I25" s="19" t="s">
        <v>574</v>
      </c>
      <c r="J25" s="14" t="s">
        <v>1850</v>
      </c>
      <c r="K25" s="2" t="e">
        <f>VLOOKUP(B:B,[2]FALTAN!$C:$C,1,0)</f>
        <v>#N/A</v>
      </c>
    </row>
    <row r="26" spans="1:11" hidden="1" x14ac:dyDescent="0.2">
      <c r="A26" s="5">
        <v>16</v>
      </c>
      <c r="B26" s="6">
        <v>18317050760274</v>
      </c>
      <c r="C26" s="5" t="s">
        <v>46</v>
      </c>
      <c r="D26" s="5" t="s">
        <v>47</v>
      </c>
      <c r="E26" s="3" t="s">
        <v>13</v>
      </c>
      <c r="F26" s="3">
        <v>17</v>
      </c>
      <c r="G26" s="3" t="s">
        <v>582</v>
      </c>
      <c r="H26" s="19" t="s">
        <v>574</v>
      </c>
      <c r="I26" s="19" t="s">
        <v>574</v>
      </c>
      <c r="J26" s="14" t="s">
        <v>1850</v>
      </c>
      <c r="K26" s="2" t="e">
        <f>VLOOKUP(B:B,[2]FALTAN!$C:$C,1,0)</f>
        <v>#N/A</v>
      </c>
    </row>
    <row r="27" spans="1:11" hidden="1" x14ac:dyDescent="0.2">
      <c r="A27" s="5">
        <v>17</v>
      </c>
      <c r="B27" s="6">
        <v>18317050760276</v>
      </c>
      <c r="C27" s="5" t="s">
        <v>48</v>
      </c>
      <c r="D27" s="5" t="s">
        <v>49</v>
      </c>
      <c r="E27" s="3" t="s">
        <v>13</v>
      </c>
      <c r="F27" s="3">
        <v>17</v>
      </c>
      <c r="G27" s="17"/>
      <c r="H27" s="18"/>
      <c r="I27" s="18"/>
      <c r="J27" s="50" t="s">
        <v>1849</v>
      </c>
      <c r="K27" s="2" t="e">
        <f>VLOOKUP(B:B,[2]FALTAN!$C:$C,1,0)</f>
        <v>#N/A</v>
      </c>
    </row>
    <row r="28" spans="1:11" hidden="1" x14ac:dyDescent="0.2">
      <c r="A28" s="5">
        <v>18</v>
      </c>
      <c r="B28" s="6">
        <v>18317050760277</v>
      </c>
      <c r="C28" s="5" t="s">
        <v>50</v>
      </c>
      <c r="D28" s="5" t="s">
        <v>51</v>
      </c>
      <c r="E28" s="3" t="s">
        <v>13</v>
      </c>
      <c r="F28" s="3">
        <v>17</v>
      </c>
      <c r="G28" s="57"/>
      <c r="H28" s="58"/>
      <c r="I28" s="58"/>
      <c r="J28" s="14" t="s">
        <v>598</v>
      </c>
      <c r="K28" s="2" t="e">
        <f>VLOOKUP(B:B,[2]FALTAN!$C:$C,1,0)</f>
        <v>#N/A</v>
      </c>
    </row>
    <row r="29" spans="1:11" hidden="1" x14ac:dyDescent="0.2">
      <c r="A29" s="5">
        <v>19</v>
      </c>
      <c r="B29" s="6">
        <v>18317050760278</v>
      </c>
      <c r="C29" s="5" t="s">
        <v>52</v>
      </c>
      <c r="D29" s="5" t="s">
        <v>53</v>
      </c>
      <c r="E29" s="3" t="s">
        <v>13</v>
      </c>
      <c r="F29" s="3">
        <v>17</v>
      </c>
      <c r="G29" s="3" t="s">
        <v>582</v>
      </c>
      <c r="H29" s="19" t="s">
        <v>574</v>
      </c>
      <c r="I29" s="19" t="s">
        <v>574</v>
      </c>
      <c r="J29" s="14" t="s">
        <v>1850</v>
      </c>
      <c r="K29" s="2" t="e">
        <f>VLOOKUP(B:B,[2]FALTAN!$C:$C,1,0)</f>
        <v>#N/A</v>
      </c>
    </row>
    <row r="30" spans="1:11" s="21" customFormat="1" ht="38.25" hidden="1" x14ac:dyDescent="0.2">
      <c r="A30" s="24">
        <v>20</v>
      </c>
      <c r="B30" s="25">
        <v>18317050760941</v>
      </c>
      <c r="C30" s="26" t="s">
        <v>54</v>
      </c>
      <c r="D30" s="24" t="s">
        <v>55</v>
      </c>
      <c r="E30" s="22" t="s">
        <v>13</v>
      </c>
      <c r="F30" s="22">
        <v>17</v>
      </c>
      <c r="G30" s="22" t="s">
        <v>582</v>
      </c>
      <c r="H30" s="105" t="s">
        <v>581</v>
      </c>
      <c r="I30" s="106"/>
      <c r="J30" s="53" t="s">
        <v>584</v>
      </c>
      <c r="K30" s="2" t="e">
        <f>VLOOKUP(B:B,[2]FALTAN!$C:$C,1,0)</f>
        <v>#N/A</v>
      </c>
    </row>
    <row r="31" spans="1:11" hidden="1" x14ac:dyDescent="0.2">
      <c r="A31" s="5">
        <v>21</v>
      </c>
      <c r="B31" s="6">
        <v>18317050760279</v>
      </c>
      <c r="C31" s="5" t="s">
        <v>56</v>
      </c>
      <c r="D31" s="5" t="s">
        <v>57</v>
      </c>
      <c r="E31" s="3" t="s">
        <v>14</v>
      </c>
      <c r="F31" s="3">
        <v>17</v>
      </c>
      <c r="G31" s="3" t="s">
        <v>582</v>
      </c>
      <c r="H31" s="11" t="s">
        <v>574</v>
      </c>
      <c r="I31" s="19" t="s">
        <v>575</v>
      </c>
      <c r="J31" s="5" t="s">
        <v>579</v>
      </c>
      <c r="K31" s="2" t="e">
        <f>VLOOKUP(B:B,[2]FALTAN!$C:$C,1,0)</f>
        <v>#N/A</v>
      </c>
    </row>
    <row r="32" spans="1:11" ht="25.5" hidden="1" x14ac:dyDescent="0.2">
      <c r="A32" s="5">
        <v>22</v>
      </c>
      <c r="B32" s="6">
        <v>18317050760280</v>
      </c>
      <c r="C32" s="5" t="s">
        <v>58</v>
      </c>
      <c r="D32" s="5" t="s">
        <v>59</v>
      </c>
      <c r="E32" s="3" t="s">
        <v>14</v>
      </c>
      <c r="F32" s="3">
        <v>17</v>
      </c>
      <c r="G32" s="3" t="s">
        <v>582</v>
      </c>
      <c r="H32" s="19" t="s">
        <v>575</v>
      </c>
      <c r="I32" s="19" t="s">
        <v>574</v>
      </c>
      <c r="J32" s="14" t="s">
        <v>644</v>
      </c>
      <c r="K32" s="2" t="e">
        <f>VLOOKUP(B:B,[2]FALTAN!$C:$C,1,0)</f>
        <v>#N/A</v>
      </c>
    </row>
    <row r="33" spans="1:11" hidden="1" x14ac:dyDescent="0.2">
      <c r="A33" s="5">
        <v>23</v>
      </c>
      <c r="B33" s="6">
        <v>18317050760642</v>
      </c>
      <c r="C33" s="5" t="s">
        <v>60</v>
      </c>
      <c r="D33" s="5" t="s">
        <v>61</v>
      </c>
      <c r="E33" s="3" t="s">
        <v>13</v>
      </c>
      <c r="F33" s="3">
        <v>17</v>
      </c>
      <c r="G33" s="3" t="s">
        <v>582</v>
      </c>
      <c r="H33" s="19" t="s">
        <v>574</v>
      </c>
      <c r="I33" s="19" t="s">
        <v>574</v>
      </c>
      <c r="J33" s="14" t="s">
        <v>1850</v>
      </c>
      <c r="K33" s="2" t="e">
        <f>VLOOKUP(B:B,[2]FALTAN!$C:$C,1,0)</f>
        <v>#N/A</v>
      </c>
    </row>
    <row r="34" spans="1:11" hidden="1" x14ac:dyDescent="0.2">
      <c r="A34" s="5">
        <v>24</v>
      </c>
      <c r="B34" s="6">
        <v>18317050760281</v>
      </c>
      <c r="C34" s="5" t="s">
        <v>62</v>
      </c>
      <c r="D34" s="5" t="s">
        <v>63</v>
      </c>
      <c r="E34" s="3" t="s">
        <v>13</v>
      </c>
      <c r="F34" s="3">
        <v>17</v>
      </c>
      <c r="G34" s="57"/>
      <c r="H34" s="58"/>
      <c r="I34" s="58"/>
      <c r="J34" s="14" t="s">
        <v>598</v>
      </c>
      <c r="K34" s="2" t="e">
        <f>VLOOKUP(B:B,[2]FALTAN!$C:$C,1,0)</f>
        <v>#N/A</v>
      </c>
    </row>
    <row r="35" spans="1:11" hidden="1" x14ac:dyDescent="0.2">
      <c r="A35" s="5">
        <v>25</v>
      </c>
      <c r="B35" s="6">
        <v>18317050760282</v>
      </c>
      <c r="C35" s="5" t="s">
        <v>64</v>
      </c>
      <c r="D35" s="5" t="s">
        <v>65</v>
      </c>
      <c r="E35" s="3" t="s">
        <v>13</v>
      </c>
      <c r="F35" s="3">
        <v>17</v>
      </c>
      <c r="G35" s="3" t="s">
        <v>582</v>
      </c>
      <c r="H35" s="11" t="s">
        <v>574</v>
      </c>
      <c r="I35" s="19" t="s">
        <v>575</v>
      </c>
      <c r="J35" s="5" t="s">
        <v>576</v>
      </c>
      <c r="K35" s="2" t="e">
        <f>VLOOKUP(B:B,[2]FALTAN!$C:$C,1,0)</f>
        <v>#N/A</v>
      </c>
    </row>
    <row r="36" spans="1:11" hidden="1" x14ac:dyDescent="0.2">
      <c r="A36" s="5">
        <v>26</v>
      </c>
      <c r="B36" s="6">
        <v>18317050760283</v>
      </c>
      <c r="C36" s="5" t="s">
        <v>66</v>
      </c>
      <c r="D36" s="5" t="s">
        <v>67</v>
      </c>
      <c r="E36" s="3" t="s">
        <v>13</v>
      </c>
      <c r="F36" s="3">
        <v>17</v>
      </c>
      <c r="G36" s="3" t="s">
        <v>582</v>
      </c>
      <c r="H36" s="19" t="s">
        <v>574</v>
      </c>
      <c r="I36" s="19" t="s">
        <v>574</v>
      </c>
      <c r="J36" s="14" t="s">
        <v>1850</v>
      </c>
      <c r="K36" s="2" t="e">
        <f>VLOOKUP(B:B,[2]FALTAN!$C:$C,1,0)</f>
        <v>#N/A</v>
      </c>
    </row>
    <row r="37" spans="1:11" ht="25.5" x14ac:dyDescent="0.2">
      <c r="A37" s="5">
        <v>27</v>
      </c>
      <c r="B37" s="6">
        <v>18317050760284</v>
      </c>
      <c r="C37" s="5" t="s">
        <v>68</v>
      </c>
      <c r="D37" s="5" t="s">
        <v>69</v>
      </c>
      <c r="E37" s="3" t="s">
        <v>13</v>
      </c>
      <c r="F37" s="3">
        <v>17</v>
      </c>
      <c r="G37" s="3" t="s">
        <v>582</v>
      </c>
      <c r="H37" s="19" t="s">
        <v>575</v>
      </c>
      <c r="I37" s="19" t="s">
        <v>574</v>
      </c>
      <c r="J37" s="14" t="s">
        <v>580</v>
      </c>
      <c r="K37" s="2">
        <f>VLOOKUP(B:B,[2]FALTAN!$C:$C,1,0)</f>
        <v>18317050760284</v>
      </c>
    </row>
    <row r="38" spans="1:11" hidden="1" x14ac:dyDescent="0.2">
      <c r="A38" s="5">
        <v>28</v>
      </c>
      <c r="B38" s="6">
        <v>18317050760288</v>
      </c>
      <c r="C38" s="5" t="s">
        <v>70</v>
      </c>
      <c r="D38" s="5" t="s">
        <v>71</v>
      </c>
      <c r="E38" s="3" t="s">
        <v>14</v>
      </c>
      <c r="F38" s="3">
        <v>17</v>
      </c>
      <c r="G38" s="3" t="s">
        <v>582</v>
      </c>
      <c r="H38" s="19" t="s">
        <v>574</v>
      </c>
      <c r="I38" s="19" t="s">
        <v>574</v>
      </c>
      <c r="J38" s="14" t="s">
        <v>1850</v>
      </c>
      <c r="K38" s="2" t="e">
        <f>VLOOKUP(B:B,[2]FALTAN!$C:$C,1,0)</f>
        <v>#N/A</v>
      </c>
    </row>
    <row r="39" spans="1:11" s="21" customFormat="1" ht="51" hidden="1" x14ac:dyDescent="0.2">
      <c r="A39" s="24">
        <v>29</v>
      </c>
      <c r="B39" s="25">
        <v>18317050760289</v>
      </c>
      <c r="C39" s="24" t="s">
        <v>72</v>
      </c>
      <c r="D39" s="24" t="s">
        <v>73</v>
      </c>
      <c r="E39" s="22" t="s">
        <v>13</v>
      </c>
      <c r="F39" s="22">
        <v>17</v>
      </c>
      <c r="G39" s="22" t="s">
        <v>582</v>
      </c>
      <c r="H39" s="23" t="s">
        <v>575</v>
      </c>
      <c r="I39" s="23" t="s">
        <v>574</v>
      </c>
      <c r="J39" s="24" t="s">
        <v>645</v>
      </c>
      <c r="K39" s="2" t="e">
        <f>VLOOKUP(B:B,[2]FALTAN!$C:$C,1,0)</f>
        <v>#N/A</v>
      </c>
    </row>
    <row r="40" spans="1:11" s="21" customFormat="1" ht="38.25" hidden="1" x14ac:dyDescent="0.2">
      <c r="A40" s="24">
        <v>30</v>
      </c>
      <c r="B40" s="25">
        <v>18317050760290</v>
      </c>
      <c r="C40" s="24" t="s">
        <v>74</v>
      </c>
      <c r="D40" s="24" t="s">
        <v>75</v>
      </c>
      <c r="E40" s="22" t="s">
        <v>13</v>
      </c>
      <c r="F40" s="22">
        <v>17</v>
      </c>
      <c r="G40" s="22"/>
      <c r="H40" s="30" t="s">
        <v>575</v>
      </c>
      <c r="I40" s="30" t="s">
        <v>574</v>
      </c>
      <c r="J40" s="26" t="s">
        <v>646</v>
      </c>
      <c r="K40" s="2" t="e">
        <f>VLOOKUP(B:B,[2]FALTAN!$C:$C,1,0)</f>
        <v>#N/A</v>
      </c>
    </row>
    <row r="41" spans="1:11" s="21" customFormat="1" ht="38.25" x14ac:dyDescent="0.2">
      <c r="A41" s="24">
        <v>31</v>
      </c>
      <c r="B41" s="25">
        <v>18317050760291</v>
      </c>
      <c r="C41" s="24" t="s">
        <v>76</v>
      </c>
      <c r="D41" s="24" t="s">
        <v>77</v>
      </c>
      <c r="E41" s="22" t="s">
        <v>14</v>
      </c>
      <c r="F41" s="22">
        <v>17</v>
      </c>
      <c r="G41" s="22" t="s">
        <v>582</v>
      </c>
      <c r="H41" s="30" t="s">
        <v>575</v>
      </c>
      <c r="I41" s="30" t="s">
        <v>574</v>
      </c>
      <c r="J41" s="26" t="s">
        <v>646</v>
      </c>
      <c r="K41" s="2">
        <f>VLOOKUP(B:B,[2]FALTAN!$C:$C,1,0)</f>
        <v>18317050760291</v>
      </c>
    </row>
    <row r="42" spans="1:11" ht="25.5" hidden="1" x14ac:dyDescent="0.2">
      <c r="A42" s="5">
        <v>32</v>
      </c>
      <c r="B42" s="6">
        <v>18317050760292</v>
      </c>
      <c r="C42" s="14" t="s">
        <v>78</v>
      </c>
      <c r="D42" s="5" t="s">
        <v>79</v>
      </c>
      <c r="E42" s="3" t="s">
        <v>13</v>
      </c>
      <c r="F42" s="3">
        <v>17</v>
      </c>
      <c r="G42" s="3" t="s">
        <v>582</v>
      </c>
      <c r="H42" s="19" t="s">
        <v>574</v>
      </c>
      <c r="I42" s="19" t="s">
        <v>574</v>
      </c>
      <c r="J42" s="14" t="s">
        <v>1855</v>
      </c>
      <c r="K42" s="2" t="e">
        <f>VLOOKUP(B:B,[2]FALTAN!$C:$C,1,0)</f>
        <v>#N/A</v>
      </c>
    </row>
    <row r="43" spans="1:11" s="21" customFormat="1" ht="140.25" hidden="1" x14ac:dyDescent="0.2">
      <c r="A43" s="24">
        <v>33</v>
      </c>
      <c r="B43" s="25">
        <v>18317050760294</v>
      </c>
      <c r="C43" s="24" t="s">
        <v>80</v>
      </c>
      <c r="D43" s="24" t="s">
        <v>81</v>
      </c>
      <c r="E43" s="22" t="s">
        <v>14</v>
      </c>
      <c r="F43" s="22">
        <v>17</v>
      </c>
      <c r="G43" s="22" t="s">
        <v>582</v>
      </c>
      <c r="H43" s="30" t="s">
        <v>574</v>
      </c>
      <c r="I43" s="30" t="s">
        <v>574</v>
      </c>
      <c r="J43" s="26" t="s">
        <v>1852</v>
      </c>
      <c r="K43" s="2" t="e">
        <f>VLOOKUP(B:B,[2]FALTAN!$C:$C,1,0)</f>
        <v>#N/A</v>
      </c>
    </row>
    <row r="44" spans="1:11" hidden="1" x14ac:dyDescent="0.2">
      <c r="A44" s="5">
        <v>34</v>
      </c>
      <c r="B44" s="6">
        <v>18317050760296</v>
      </c>
      <c r="C44" s="5" t="s">
        <v>82</v>
      </c>
      <c r="D44" s="5" t="s">
        <v>83</v>
      </c>
      <c r="E44" s="3" t="s">
        <v>13</v>
      </c>
      <c r="F44" s="3">
        <v>17</v>
      </c>
      <c r="G44" s="57"/>
      <c r="H44" s="58"/>
      <c r="I44" s="58"/>
      <c r="J44" s="14" t="s">
        <v>598</v>
      </c>
      <c r="K44" s="2" t="e">
        <f>VLOOKUP(B:B,[2]FALTAN!$C:$C,1,0)</f>
        <v>#N/A</v>
      </c>
    </row>
    <row r="45" spans="1:11" hidden="1" x14ac:dyDescent="0.2">
      <c r="A45" s="5">
        <v>35</v>
      </c>
      <c r="B45" s="6">
        <v>18317050760298</v>
      </c>
      <c r="C45" s="5" t="s">
        <v>84</v>
      </c>
      <c r="D45" s="5" t="s">
        <v>85</v>
      </c>
      <c r="E45" s="3" t="s">
        <v>14</v>
      </c>
      <c r="F45" s="3">
        <v>17</v>
      </c>
      <c r="G45" s="3" t="s">
        <v>582</v>
      </c>
      <c r="H45" s="11" t="s">
        <v>574</v>
      </c>
      <c r="I45" s="19" t="s">
        <v>575</v>
      </c>
      <c r="J45" s="5" t="s">
        <v>576</v>
      </c>
      <c r="K45" s="2" t="e">
        <f>VLOOKUP(B:B,[2]FALTAN!$C:$C,1,0)</f>
        <v>#N/A</v>
      </c>
    </row>
    <row r="46" spans="1:11" hidden="1" x14ac:dyDescent="0.2">
      <c r="A46" s="5">
        <v>36</v>
      </c>
      <c r="B46" s="6">
        <v>18317050760299</v>
      </c>
      <c r="C46" s="5" t="s">
        <v>86</v>
      </c>
      <c r="D46" s="5" t="s">
        <v>87</v>
      </c>
      <c r="E46" s="3" t="s">
        <v>13</v>
      </c>
      <c r="F46" s="3">
        <v>17</v>
      </c>
      <c r="G46" s="3" t="s">
        <v>582</v>
      </c>
      <c r="H46" s="19" t="s">
        <v>574</v>
      </c>
      <c r="I46" s="19" t="s">
        <v>574</v>
      </c>
      <c r="J46" s="14" t="s">
        <v>1850</v>
      </c>
      <c r="K46" s="2" t="e">
        <f>VLOOKUP(B:B,[2]FALTAN!$C:$C,1,0)</f>
        <v>#N/A</v>
      </c>
    </row>
    <row r="47" spans="1:11" x14ac:dyDescent="0.2">
      <c r="A47" s="5">
        <v>37</v>
      </c>
      <c r="B47" s="6">
        <v>18317050760300</v>
      </c>
      <c r="C47" s="5" t="s">
        <v>88</v>
      </c>
      <c r="D47" s="5" t="s">
        <v>89</v>
      </c>
      <c r="E47" s="3" t="s">
        <v>14</v>
      </c>
      <c r="F47" s="3">
        <v>17</v>
      </c>
      <c r="G47" s="3"/>
      <c r="H47" s="19"/>
      <c r="I47" s="19"/>
      <c r="J47" s="14" t="s">
        <v>598</v>
      </c>
      <c r="K47" s="2">
        <f>VLOOKUP(B:B,[2]FALTAN!$C:$C,1,0)</f>
        <v>18317050760300</v>
      </c>
    </row>
    <row r="48" spans="1:11" s="21" customFormat="1" ht="38.25" x14ac:dyDescent="0.2">
      <c r="A48" s="24">
        <v>38</v>
      </c>
      <c r="B48" s="25">
        <v>18317050760302</v>
      </c>
      <c r="C48" s="24" t="s">
        <v>90</v>
      </c>
      <c r="D48" s="24" t="s">
        <v>91</v>
      </c>
      <c r="E48" s="22" t="s">
        <v>13</v>
      </c>
      <c r="F48" s="22">
        <v>17</v>
      </c>
      <c r="G48" s="22" t="s">
        <v>582</v>
      </c>
      <c r="H48" s="30" t="s">
        <v>575</v>
      </c>
      <c r="I48" s="30" t="s">
        <v>574</v>
      </c>
      <c r="J48" s="26" t="s">
        <v>646</v>
      </c>
      <c r="K48" s="2">
        <f>VLOOKUP(B:B,[2]FALTAN!$C:$C,1,0)</f>
        <v>18317050760302</v>
      </c>
    </row>
    <row r="49" spans="1:11" x14ac:dyDescent="0.2">
      <c r="A49" s="5">
        <v>39</v>
      </c>
      <c r="B49" s="8">
        <v>18317050760303</v>
      </c>
      <c r="C49" s="9" t="s">
        <v>92</v>
      </c>
      <c r="D49" s="9" t="s">
        <v>93</v>
      </c>
      <c r="E49" s="10" t="s">
        <v>14</v>
      </c>
      <c r="F49" s="10">
        <v>17</v>
      </c>
      <c r="G49" s="17"/>
      <c r="H49" s="17"/>
      <c r="I49" s="17" t="s">
        <v>94</v>
      </c>
      <c r="J49" s="48" t="s">
        <v>581</v>
      </c>
      <c r="K49" s="2">
        <f>VLOOKUP(B:B,[2]FALTAN!$C:$C,1,0)</f>
        <v>18317050760303</v>
      </c>
    </row>
    <row r="50" spans="1:11" ht="25.5" hidden="1" x14ac:dyDescent="0.2">
      <c r="A50" s="5">
        <v>40</v>
      </c>
      <c r="B50" s="6">
        <v>18317050760305</v>
      </c>
      <c r="C50" s="5" t="s">
        <v>95</v>
      </c>
      <c r="D50" s="5" t="s">
        <v>96</v>
      </c>
      <c r="E50" s="3" t="s">
        <v>14</v>
      </c>
      <c r="F50" s="3">
        <v>17</v>
      </c>
      <c r="G50" s="3" t="s">
        <v>582</v>
      </c>
      <c r="H50" s="11" t="s">
        <v>575</v>
      </c>
      <c r="I50" s="11" t="s">
        <v>574</v>
      </c>
      <c r="J50" s="5" t="s">
        <v>647</v>
      </c>
      <c r="K50" s="2" t="e">
        <f>VLOOKUP(B:B,[2]FALTAN!$C:$C,1,0)</f>
        <v>#N/A</v>
      </c>
    </row>
    <row r="51" spans="1:11" x14ac:dyDescent="0.2">
      <c r="A51" s="5">
        <v>41</v>
      </c>
      <c r="B51" s="6">
        <v>18317050760306</v>
      </c>
      <c r="C51" s="5" t="s">
        <v>97</v>
      </c>
      <c r="D51" s="5" t="s">
        <v>98</v>
      </c>
      <c r="E51" s="3" t="s">
        <v>13</v>
      </c>
      <c r="F51" s="3">
        <v>17</v>
      </c>
      <c r="G51" s="17"/>
      <c r="H51" s="18"/>
      <c r="I51" s="18"/>
      <c r="J51" s="50" t="s">
        <v>1849</v>
      </c>
      <c r="K51" s="2">
        <f>VLOOKUP(B:B,[2]FALTAN!$C:$C,1,0)</f>
        <v>18317050760306</v>
      </c>
    </row>
    <row r="52" spans="1:11" x14ac:dyDescent="0.2">
      <c r="A52" s="5">
        <v>42</v>
      </c>
      <c r="B52" s="6">
        <v>18317050760457</v>
      </c>
      <c r="C52" s="5" t="s">
        <v>99</v>
      </c>
      <c r="D52" s="5" t="s">
        <v>100</v>
      </c>
      <c r="E52" s="3" t="s">
        <v>13</v>
      </c>
      <c r="F52" s="3">
        <v>17</v>
      </c>
      <c r="G52" s="17"/>
      <c r="H52" s="18"/>
      <c r="I52" s="18"/>
      <c r="J52" s="50" t="s">
        <v>1849</v>
      </c>
      <c r="K52" s="2">
        <f>VLOOKUP(B:B,[2]FALTAN!$C:$C,1,0)</f>
        <v>18317050760457</v>
      </c>
    </row>
    <row r="53" spans="1:11" ht="25.5" hidden="1" x14ac:dyDescent="0.2">
      <c r="A53" s="5">
        <v>43</v>
      </c>
      <c r="B53" s="6">
        <v>18317050760307</v>
      </c>
      <c r="C53" s="5" t="s">
        <v>101</v>
      </c>
      <c r="D53" s="5" t="s">
        <v>102</v>
      </c>
      <c r="E53" s="3" t="s">
        <v>13</v>
      </c>
      <c r="F53" s="3">
        <v>17</v>
      </c>
      <c r="G53" s="3" t="s">
        <v>582</v>
      </c>
      <c r="H53" s="19" t="s">
        <v>575</v>
      </c>
      <c r="I53" s="19" t="s">
        <v>574</v>
      </c>
      <c r="J53" s="14" t="s">
        <v>644</v>
      </c>
      <c r="K53" s="2" t="e">
        <f>VLOOKUP(B:B,[2]FALTAN!$C:$C,1,0)</f>
        <v>#N/A</v>
      </c>
    </row>
    <row r="54" spans="1:11" hidden="1" x14ac:dyDescent="0.2">
      <c r="A54" s="5">
        <v>44</v>
      </c>
      <c r="B54" s="6">
        <v>18317050760308</v>
      </c>
      <c r="C54" s="5" t="s">
        <v>103</v>
      </c>
      <c r="D54" s="5" t="s">
        <v>104</v>
      </c>
      <c r="E54" s="3" t="s">
        <v>14</v>
      </c>
      <c r="F54" s="3">
        <v>17</v>
      </c>
      <c r="G54" s="17"/>
      <c r="H54" s="18"/>
      <c r="I54" s="18"/>
      <c r="J54" s="50" t="s">
        <v>1849</v>
      </c>
      <c r="K54" s="2" t="e">
        <f>VLOOKUP(B:B,[2]FALTAN!$C:$C,1,0)</f>
        <v>#N/A</v>
      </c>
    </row>
    <row r="55" spans="1:11" ht="25.5" x14ac:dyDescent="0.2">
      <c r="A55" s="5">
        <v>45</v>
      </c>
      <c r="B55" s="6">
        <v>18317050760309</v>
      </c>
      <c r="C55" s="5" t="s">
        <v>105</v>
      </c>
      <c r="D55" s="5" t="s">
        <v>106</v>
      </c>
      <c r="E55" s="3" t="s">
        <v>13</v>
      </c>
      <c r="F55" s="3">
        <v>17</v>
      </c>
      <c r="G55" s="3" t="s">
        <v>582</v>
      </c>
      <c r="H55" s="19" t="s">
        <v>575</v>
      </c>
      <c r="I55" s="19" t="s">
        <v>574</v>
      </c>
      <c r="J55" s="14" t="s">
        <v>644</v>
      </c>
      <c r="K55" s="2">
        <f>VLOOKUP(B:B,[2]FALTAN!$C:$C,1,0)</f>
        <v>18317050760309</v>
      </c>
    </row>
    <row r="56" spans="1:11" ht="25.5" hidden="1" x14ac:dyDescent="0.2">
      <c r="A56" s="5">
        <v>46</v>
      </c>
      <c r="B56" s="6">
        <v>18317050760310</v>
      </c>
      <c r="C56" s="5" t="s">
        <v>107</v>
      </c>
      <c r="D56" s="5" t="s">
        <v>108</v>
      </c>
      <c r="E56" s="3" t="s">
        <v>13</v>
      </c>
      <c r="F56" s="3">
        <v>17</v>
      </c>
      <c r="G56" s="56" t="s">
        <v>582</v>
      </c>
      <c r="H56" s="19" t="s">
        <v>574</v>
      </c>
      <c r="I56" s="19" t="s">
        <v>574</v>
      </c>
      <c r="J56" s="14" t="s">
        <v>1851</v>
      </c>
      <c r="K56" s="2" t="e">
        <f>VLOOKUP(B:B,[2]FALTAN!$C:$C,1,0)</f>
        <v>#N/A</v>
      </c>
    </row>
  </sheetData>
  <autoFilter ref="A10:K56" xr:uid="{00000000-0001-0000-0500-000000000000}">
    <filterColumn colId="10">
      <filters>
        <filter val="1.73171E+13"/>
        <filter val="1.83171E+13"/>
      </filters>
    </filterColumn>
  </autoFilter>
  <mergeCells count="1">
    <mergeCell ref="H30:I30"/>
  </mergeCell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filterMode="1">
    <tabColor rgb="FF92D050"/>
  </sheetPr>
  <dimension ref="A1:L55"/>
  <sheetViews>
    <sheetView topLeftCell="A10" workbookViewId="0">
      <pane xSplit="3" ySplit="1" topLeftCell="F32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7.140625" style="7" bestFit="1" customWidth="1"/>
    <col min="3" max="3" width="37.85546875" style="2" bestFit="1" customWidth="1"/>
    <col min="4" max="4" width="23.42578125" style="2" bestFit="1" customWidth="1"/>
    <col min="5" max="5" width="9" style="2" customWidth="1"/>
    <col min="6" max="6" width="6.28515625" style="2" customWidth="1"/>
    <col min="7" max="7" width="8.5703125" style="2" hidden="1" customWidth="1"/>
    <col min="8" max="8" width="10.85546875" style="2" bestFit="1" customWidth="1"/>
    <col min="9" max="9" width="13.85546875" style="2" bestFit="1" customWidth="1"/>
    <col min="10" max="10" width="33.7109375" style="13" customWidth="1"/>
    <col min="11" max="11" width="0" style="2" hidden="1" customWidth="1"/>
    <col min="12" max="16384" width="11.42578125" style="2"/>
  </cols>
  <sheetData>
    <row r="1" spans="1:12" ht="15.75" customHeight="1" x14ac:dyDescent="0.2">
      <c r="A1" s="2" t="s">
        <v>0</v>
      </c>
      <c r="B1" s="2"/>
    </row>
    <row r="2" spans="1:12" ht="15.75" customHeight="1" x14ac:dyDescent="0.2">
      <c r="A2" s="2" t="s">
        <v>567</v>
      </c>
      <c r="B2" s="2"/>
    </row>
    <row r="3" spans="1:12" ht="15.75" customHeight="1" x14ac:dyDescent="0.2">
      <c r="A3" s="2" t="s">
        <v>1</v>
      </c>
      <c r="B3" s="2"/>
    </row>
    <row r="4" spans="1:12" ht="15.75" customHeight="1" x14ac:dyDescent="0.2">
      <c r="A4" s="2" t="s">
        <v>2</v>
      </c>
      <c r="B4" s="2"/>
      <c r="D4" s="2" t="s">
        <v>3</v>
      </c>
    </row>
    <row r="5" spans="1:12" ht="15.75" customHeight="1" x14ac:dyDescent="0.2">
      <c r="A5" s="2" t="s">
        <v>4</v>
      </c>
      <c r="B5" s="2"/>
      <c r="D5" s="2" t="s">
        <v>5</v>
      </c>
    </row>
    <row r="6" spans="1:12" ht="15.75" customHeight="1" x14ac:dyDescent="0.2">
      <c r="A6" s="2" t="s">
        <v>15</v>
      </c>
      <c r="B6" s="2"/>
      <c r="D6" s="2" t="s">
        <v>6</v>
      </c>
    </row>
    <row r="7" spans="1:12" ht="15.75" customHeight="1" x14ac:dyDescent="0.2">
      <c r="A7" s="2" t="s">
        <v>561</v>
      </c>
      <c r="B7" s="2"/>
      <c r="D7" s="2" t="s">
        <v>568</v>
      </c>
    </row>
    <row r="8" spans="1:12" ht="15.75" customHeight="1" x14ac:dyDescent="0.2">
      <c r="A8" s="2" t="s">
        <v>562</v>
      </c>
      <c r="B8" s="2"/>
    </row>
    <row r="9" spans="1:12" x14ac:dyDescent="0.2">
      <c r="B9" s="2"/>
    </row>
    <row r="10" spans="1:12" ht="38.2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3" t="s">
        <v>565</v>
      </c>
      <c r="H10" s="3" t="s">
        <v>563</v>
      </c>
      <c r="I10" s="3" t="s">
        <v>564</v>
      </c>
      <c r="J10" s="3" t="s">
        <v>566</v>
      </c>
      <c r="K10" s="2" t="s">
        <v>585</v>
      </c>
      <c r="L10" s="2" t="s">
        <v>1872</v>
      </c>
    </row>
    <row r="11" spans="1:12" ht="19.5" hidden="1" x14ac:dyDescent="0.25">
      <c r="A11" s="5">
        <v>1</v>
      </c>
      <c r="B11" s="6">
        <v>18317050760412</v>
      </c>
      <c r="C11" s="5" t="s">
        <v>109</v>
      </c>
      <c r="D11" s="5" t="s">
        <v>110</v>
      </c>
      <c r="E11" s="3" t="s">
        <v>13</v>
      </c>
      <c r="F11" s="3">
        <v>17</v>
      </c>
      <c r="G11" s="3"/>
      <c r="H11" s="47"/>
      <c r="I11" s="47"/>
      <c r="J11" s="15" t="s">
        <v>581</v>
      </c>
      <c r="L11" s="2" t="e">
        <f>VLOOKUP(B:B,[2]FALTAN!$C:$C,1,0)</f>
        <v>#N/A</v>
      </c>
    </row>
    <row r="12" spans="1:12" ht="19.5" hidden="1" x14ac:dyDescent="0.25">
      <c r="A12" s="5">
        <v>2</v>
      </c>
      <c r="B12" s="6">
        <v>18317050760312</v>
      </c>
      <c r="C12" s="5" t="s">
        <v>111</v>
      </c>
      <c r="D12" s="5" t="s">
        <v>112</v>
      </c>
      <c r="E12" s="3" t="s">
        <v>13</v>
      </c>
      <c r="F12" s="3">
        <v>17</v>
      </c>
      <c r="G12" s="16"/>
      <c r="H12" s="46"/>
      <c r="I12" s="46"/>
      <c r="J12" s="50" t="s">
        <v>1849</v>
      </c>
      <c r="K12" s="2" t="str">
        <f>VLOOKUP(C12,[1]G!$C:$C,1,0)</f>
        <v>AVILA PEREZ LESLY ROSARIO</v>
      </c>
      <c r="L12" s="2">
        <f>VLOOKUP(B:B,[2]FALTAN!$C:$C,1,0)</f>
        <v>18317050760312</v>
      </c>
    </row>
    <row r="13" spans="1:12" ht="19.5" hidden="1" x14ac:dyDescent="0.25">
      <c r="A13" s="5">
        <v>3</v>
      </c>
      <c r="B13" s="6">
        <v>18317050760515</v>
      </c>
      <c r="C13" s="5" t="s">
        <v>113</v>
      </c>
      <c r="D13" s="5" t="s">
        <v>114</v>
      </c>
      <c r="E13" s="3" t="s">
        <v>13</v>
      </c>
      <c r="F13" s="3">
        <v>17</v>
      </c>
      <c r="G13" s="3"/>
      <c r="H13" s="47"/>
      <c r="I13" s="47"/>
      <c r="J13" s="15" t="s">
        <v>581</v>
      </c>
      <c r="L13" s="2">
        <f>VLOOKUP(B:B,[2]FALTAN!$C:$C,1,0)</f>
        <v>18317050760515</v>
      </c>
    </row>
    <row r="14" spans="1:12" ht="26.25" x14ac:dyDescent="0.25">
      <c r="A14" s="5">
        <v>4</v>
      </c>
      <c r="B14" s="6">
        <v>18317050760313</v>
      </c>
      <c r="C14" s="5" t="s">
        <v>115</v>
      </c>
      <c r="D14" s="5" t="s">
        <v>116</v>
      </c>
      <c r="E14" s="3" t="s">
        <v>13</v>
      </c>
      <c r="F14" s="3">
        <v>17</v>
      </c>
      <c r="G14" s="3" t="s">
        <v>582</v>
      </c>
      <c r="H14" s="36" t="s">
        <v>575</v>
      </c>
      <c r="I14" s="36" t="s">
        <v>574</v>
      </c>
      <c r="J14" s="14" t="s">
        <v>592</v>
      </c>
      <c r="K14" s="2" t="str">
        <f>VLOOKUP(C14,[1]G!$C:$C,1,0)</f>
        <v>BAZALDUA BAHENA SHARON ITZEL</v>
      </c>
      <c r="L14" s="2">
        <f>VLOOKUP(B:B,[2]FALTAN!$C:$C,1,0)</f>
        <v>18317050760313</v>
      </c>
    </row>
    <row r="15" spans="1:12" ht="19.5" hidden="1" x14ac:dyDescent="0.25">
      <c r="A15" s="5">
        <v>5</v>
      </c>
      <c r="B15" s="6">
        <v>18317050760314</v>
      </c>
      <c r="C15" s="5" t="s">
        <v>117</v>
      </c>
      <c r="D15" s="5" t="s">
        <v>118</v>
      </c>
      <c r="E15" s="3" t="s">
        <v>13</v>
      </c>
      <c r="F15" s="3">
        <v>17</v>
      </c>
      <c r="G15" s="3"/>
      <c r="H15" s="47"/>
      <c r="I15" s="47"/>
      <c r="J15" s="15" t="s">
        <v>581</v>
      </c>
      <c r="L15" s="2">
        <f>VLOOKUP(B:B,[2]FALTAN!$C:$C,1,0)</f>
        <v>18317050760314</v>
      </c>
    </row>
    <row r="16" spans="1:12" ht="26.25" hidden="1" x14ac:dyDescent="0.25">
      <c r="A16" s="5">
        <v>6</v>
      </c>
      <c r="B16" s="6">
        <v>18317050760316</v>
      </c>
      <c r="C16" s="5" t="s">
        <v>119</v>
      </c>
      <c r="D16" s="5" t="s">
        <v>120</v>
      </c>
      <c r="E16" s="3" t="s">
        <v>13</v>
      </c>
      <c r="F16" s="3">
        <v>17</v>
      </c>
      <c r="G16" s="3" t="s">
        <v>582</v>
      </c>
      <c r="H16" s="36" t="s">
        <v>575</v>
      </c>
      <c r="I16" s="36" t="s">
        <v>574</v>
      </c>
      <c r="J16" s="14" t="s">
        <v>578</v>
      </c>
      <c r="K16" s="2" t="str">
        <f>VLOOKUP(C16,[1]G!$C:$C,1,0)</f>
        <v>CASASANERO BARRERA AMAIRANY</v>
      </c>
      <c r="L16" s="2" t="e">
        <f>VLOOKUP(B:B,[2]FALTAN!$C:$C,1,0)</f>
        <v>#N/A</v>
      </c>
    </row>
    <row r="17" spans="1:12" ht="19.5" hidden="1" x14ac:dyDescent="0.25">
      <c r="A17" s="5">
        <v>7</v>
      </c>
      <c r="B17" s="6">
        <v>18317050760317</v>
      </c>
      <c r="C17" s="5" t="s">
        <v>121</v>
      </c>
      <c r="D17" s="5" t="s">
        <v>122</v>
      </c>
      <c r="E17" s="3" t="s">
        <v>13</v>
      </c>
      <c r="F17" s="3">
        <v>17</v>
      </c>
      <c r="G17" s="3" t="s">
        <v>582</v>
      </c>
      <c r="H17" s="36" t="s">
        <v>574</v>
      </c>
      <c r="I17" s="36" t="s">
        <v>574</v>
      </c>
      <c r="J17" s="14" t="s">
        <v>1850</v>
      </c>
      <c r="K17" s="2" t="str">
        <f>VLOOKUP(C17,[1]G!$C:$C,1,0)</f>
        <v>CASTILLO DIAZ DANIELA SHADAY</v>
      </c>
      <c r="L17" s="2" t="e">
        <f>VLOOKUP(B:B,[2]FALTAN!$C:$C,1,0)</f>
        <v>#N/A</v>
      </c>
    </row>
    <row r="18" spans="1:12" ht="26.25" x14ac:dyDescent="0.25">
      <c r="A18" s="5">
        <v>8</v>
      </c>
      <c r="B18" s="6">
        <v>18317050760318</v>
      </c>
      <c r="C18" s="5" t="s">
        <v>123</v>
      </c>
      <c r="D18" s="5" t="s">
        <v>124</v>
      </c>
      <c r="E18" s="3" t="s">
        <v>13</v>
      </c>
      <c r="F18" s="3">
        <v>17</v>
      </c>
      <c r="G18" s="3" t="s">
        <v>582</v>
      </c>
      <c r="H18" s="36" t="s">
        <v>575</v>
      </c>
      <c r="I18" s="36" t="s">
        <v>574</v>
      </c>
      <c r="J18" s="14" t="s">
        <v>596</v>
      </c>
      <c r="K18" s="2" t="str">
        <f>VLOOKUP(C18,[1]G!$C:$C,1,0)</f>
        <v>CASTILLO MALDONADO KENYA</v>
      </c>
      <c r="L18" s="2">
        <f>VLOOKUP(B:B,[2]FALTAN!$C:$C,1,0)</f>
        <v>18317050760318</v>
      </c>
    </row>
    <row r="19" spans="1:12" ht="19.5" x14ac:dyDescent="0.25">
      <c r="A19" s="5">
        <v>9</v>
      </c>
      <c r="B19" s="6">
        <v>18317050760319</v>
      </c>
      <c r="C19" s="5" t="s">
        <v>125</v>
      </c>
      <c r="D19" s="5" t="s">
        <v>126</v>
      </c>
      <c r="E19" s="3" t="s">
        <v>13</v>
      </c>
      <c r="F19" s="3">
        <v>17</v>
      </c>
      <c r="G19" s="3"/>
      <c r="H19" s="36" t="s">
        <v>574</v>
      </c>
      <c r="I19" s="36" t="s">
        <v>574</v>
      </c>
      <c r="J19" s="14" t="s">
        <v>1850</v>
      </c>
      <c r="K19" s="2" t="str">
        <f>VLOOKUP(C19,[1]G!$C:$C,1,0)</f>
        <v>CASTILLO URIBE EMILLY DALAY</v>
      </c>
      <c r="L19" s="2">
        <f>VLOOKUP(B:B,[2]FALTAN!$C:$C,1,0)</f>
        <v>18317050760319</v>
      </c>
    </row>
    <row r="20" spans="1:12" ht="19.5" x14ac:dyDescent="0.25">
      <c r="A20" s="5">
        <v>10</v>
      </c>
      <c r="B20" s="6">
        <v>18317050760320</v>
      </c>
      <c r="C20" s="5" t="s">
        <v>127</v>
      </c>
      <c r="D20" s="5" t="s">
        <v>128</v>
      </c>
      <c r="E20" s="3" t="s">
        <v>13</v>
      </c>
      <c r="F20" s="3">
        <v>17</v>
      </c>
      <c r="G20" s="3" t="s">
        <v>582</v>
      </c>
      <c r="H20" s="36" t="s">
        <v>575</v>
      </c>
      <c r="I20" s="36" t="s">
        <v>574</v>
      </c>
      <c r="J20" s="14" t="s">
        <v>588</v>
      </c>
      <c r="K20" s="2" t="str">
        <f>VLOOKUP(C20,[1]G!$C:$C,1,0)</f>
        <v>CASTRO CARRILLO JESSICA EVELIN</v>
      </c>
      <c r="L20" s="2">
        <f>VLOOKUP(B:B,[2]FALTAN!$C:$C,1,0)</f>
        <v>18317050760320</v>
      </c>
    </row>
    <row r="21" spans="1:12" ht="19.5" x14ac:dyDescent="0.25">
      <c r="A21" s="5">
        <v>11</v>
      </c>
      <c r="B21" s="6">
        <v>18317050760321</v>
      </c>
      <c r="C21" s="5" t="s">
        <v>129</v>
      </c>
      <c r="D21" s="5" t="s">
        <v>130</v>
      </c>
      <c r="E21" s="3" t="s">
        <v>14</v>
      </c>
      <c r="F21" s="3">
        <v>17</v>
      </c>
      <c r="G21" s="3" t="s">
        <v>582</v>
      </c>
      <c r="H21" s="36" t="s">
        <v>574</v>
      </c>
      <c r="I21" s="36" t="s">
        <v>574</v>
      </c>
      <c r="J21" s="14" t="s">
        <v>1850</v>
      </c>
      <c r="K21" s="2" t="str">
        <f>VLOOKUP(C21,[1]G!$C:$C,1,0)</f>
        <v>CERVANTES GARCIA ALEXIS JAVIER</v>
      </c>
      <c r="L21" s="2">
        <f>VLOOKUP(B:B,[2]FALTAN!$C:$C,1,0)</f>
        <v>18317050760321</v>
      </c>
    </row>
    <row r="22" spans="1:12" ht="19.5" hidden="1" x14ac:dyDescent="0.25">
      <c r="A22" s="5">
        <v>12</v>
      </c>
      <c r="B22" s="6">
        <v>18317050760322</v>
      </c>
      <c r="C22" s="5" t="s">
        <v>131</v>
      </c>
      <c r="D22" s="5" t="s">
        <v>132</v>
      </c>
      <c r="E22" s="3" t="s">
        <v>13</v>
      </c>
      <c r="F22" s="3">
        <v>17</v>
      </c>
      <c r="G22" s="3" t="s">
        <v>582</v>
      </c>
      <c r="H22" s="36" t="s">
        <v>574</v>
      </c>
      <c r="I22" s="36" t="s">
        <v>574</v>
      </c>
      <c r="J22" s="14" t="s">
        <v>1850</v>
      </c>
      <c r="K22" s="2" t="str">
        <f>VLOOKUP(C22,[1]G!$C:$C,1,0)</f>
        <v>CORONA ORTEGA JOSELYN YAMILET</v>
      </c>
      <c r="L22" s="2" t="e">
        <f>VLOOKUP(B:B,[2]FALTAN!$C:$C,1,0)</f>
        <v>#N/A</v>
      </c>
    </row>
    <row r="23" spans="1:12" ht="19.5" x14ac:dyDescent="0.25">
      <c r="A23" s="5">
        <v>13</v>
      </c>
      <c r="B23" s="6">
        <v>18317050760325</v>
      </c>
      <c r="C23" s="5" t="s">
        <v>133</v>
      </c>
      <c r="D23" s="5" t="s">
        <v>134</v>
      </c>
      <c r="E23" s="3" t="s">
        <v>14</v>
      </c>
      <c r="F23" s="3">
        <v>17</v>
      </c>
      <c r="G23" s="3" t="s">
        <v>582</v>
      </c>
      <c r="H23" s="36" t="s">
        <v>574</v>
      </c>
      <c r="I23" s="36" t="s">
        <v>574</v>
      </c>
      <c r="J23" s="14" t="s">
        <v>1850</v>
      </c>
      <c r="K23" s="2" t="str">
        <f>VLOOKUP(C23,[1]G!$C:$C,1,0)</f>
        <v>FERMIN ESTEBAN ANGEL YAHIR</v>
      </c>
      <c r="L23" s="2">
        <f>VLOOKUP(B:B,[2]FALTAN!$C:$C,1,0)</f>
        <v>18317050760325</v>
      </c>
    </row>
    <row r="24" spans="1:12" ht="19.5" hidden="1" x14ac:dyDescent="0.25">
      <c r="A24" s="5">
        <v>14</v>
      </c>
      <c r="B24" s="6">
        <v>18317050760326</v>
      </c>
      <c r="C24" s="5" t="s">
        <v>135</v>
      </c>
      <c r="D24" s="5" t="s">
        <v>136</v>
      </c>
      <c r="E24" s="3" t="s">
        <v>14</v>
      </c>
      <c r="F24" s="3">
        <v>17</v>
      </c>
      <c r="G24" s="16"/>
      <c r="H24" s="46"/>
      <c r="I24" s="46"/>
      <c r="J24" s="50" t="s">
        <v>1849</v>
      </c>
      <c r="K24" s="2" t="str">
        <f>VLOOKUP(C24,[1]G!$C:$C,1,0)</f>
        <v>FIGUEROA VAZQUEZ FABIAN</v>
      </c>
      <c r="L24" s="2" t="e">
        <f>VLOOKUP(B:B,[2]FALTAN!$C:$C,1,0)</f>
        <v>#N/A</v>
      </c>
    </row>
    <row r="25" spans="1:12" ht="51.75" hidden="1" x14ac:dyDescent="0.25">
      <c r="A25" s="5">
        <v>15</v>
      </c>
      <c r="B25" s="6">
        <v>18317050760327</v>
      </c>
      <c r="C25" s="5" t="s">
        <v>137</v>
      </c>
      <c r="D25" s="5" t="s">
        <v>138</v>
      </c>
      <c r="E25" s="3" t="s">
        <v>14</v>
      </c>
      <c r="F25" s="3">
        <v>17</v>
      </c>
      <c r="G25" s="3" t="s">
        <v>582</v>
      </c>
      <c r="H25" s="36" t="s">
        <v>574</v>
      </c>
      <c r="I25" s="36" t="s">
        <v>574</v>
      </c>
      <c r="J25" s="14" t="s">
        <v>1854</v>
      </c>
      <c r="K25" s="2" t="str">
        <f>VLOOKUP(C25,[1]G!$C:$C,1,0)</f>
        <v>GARCIA BONFIL GONZALO ADRIAN</v>
      </c>
      <c r="L25" s="2" t="e">
        <f>VLOOKUP(B:B,[2]FALTAN!$C:$C,1,0)</f>
        <v>#N/A</v>
      </c>
    </row>
    <row r="26" spans="1:12" ht="26.25" hidden="1" x14ac:dyDescent="0.25">
      <c r="A26" s="5">
        <v>16</v>
      </c>
      <c r="B26" s="6">
        <v>18317050760329</v>
      </c>
      <c r="C26" s="5" t="s">
        <v>139</v>
      </c>
      <c r="D26" s="5" t="s">
        <v>140</v>
      </c>
      <c r="E26" s="3" t="s">
        <v>14</v>
      </c>
      <c r="F26" s="3">
        <v>17</v>
      </c>
      <c r="G26" s="3"/>
      <c r="H26" s="47"/>
      <c r="I26" s="47"/>
      <c r="J26" s="15" t="s">
        <v>581</v>
      </c>
      <c r="L26" s="2" t="e">
        <f>VLOOKUP(B:B,[2]FALTAN!$C:$C,1,0)</f>
        <v>#N/A</v>
      </c>
    </row>
    <row r="27" spans="1:12" ht="19.5" hidden="1" x14ac:dyDescent="0.25">
      <c r="A27" s="5">
        <v>17</v>
      </c>
      <c r="B27" s="6">
        <v>18317050760330</v>
      </c>
      <c r="C27" s="5" t="s">
        <v>141</v>
      </c>
      <c r="D27" s="5" t="s">
        <v>142</v>
      </c>
      <c r="E27" s="3" t="s">
        <v>13</v>
      </c>
      <c r="F27" s="3">
        <v>17</v>
      </c>
      <c r="G27" s="16"/>
      <c r="H27" s="46"/>
      <c r="I27" s="46"/>
      <c r="J27" s="50" t="s">
        <v>1849</v>
      </c>
      <c r="K27" s="2" t="str">
        <f>VLOOKUP(C27,[1]G!$C:$C,1,0)</f>
        <v>LAZARO SALAS KATHIA XIMENA</v>
      </c>
      <c r="L27" s="2">
        <f>VLOOKUP(B:B,[2]FALTAN!$C:$C,1,0)</f>
        <v>18317050760330</v>
      </c>
    </row>
    <row r="28" spans="1:12" s="21" customFormat="1" ht="38.25" hidden="1" x14ac:dyDescent="0.2">
      <c r="A28" s="26">
        <v>18</v>
      </c>
      <c r="B28" s="28">
        <v>17317050760378</v>
      </c>
      <c r="C28" s="26" t="s">
        <v>143</v>
      </c>
      <c r="D28" s="26" t="s">
        <v>144</v>
      </c>
      <c r="E28" s="29" t="s">
        <v>13</v>
      </c>
      <c r="F28" s="29">
        <v>18</v>
      </c>
      <c r="G28" s="29" t="s">
        <v>582</v>
      </c>
      <c r="H28" s="38" t="s">
        <v>575</v>
      </c>
      <c r="I28" s="38" t="s">
        <v>574</v>
      </c>
      <c r="J28" s="26" t="s">
        <v>593</v>
      </c>
      <c r="K28" s="21" t="str">
        <f>VLOOKUP(C28,[1]G!$C:$C,1,0)</f>
        <v>LOPEZ VALLE KARLA YULIANA</v>
      </c>
      <c r="L28" s="2" t="e">
        <f>VLOOKUP(B:B,[2]FALTAN!$C:$C,1,0)</f>
        <v>#N/A</v>
      </c>
    </row>
    <row r="29" spans="1:12" s="21" customFormat="1" ht="38.25" x14ac:dyDescent="0.2">
      <c r="A29" s="24">
        <v>19</v>
      </c>
      <c r="B29" s="25">
        <v>18317050760333</v>
      </c>
      <c r="C29" s="24" t="s">
        <v>145</v>
      </c>
      <c r="D29" s="24" t="s">
        <v>146</v>
      </c>
      <c r="E29" s="22" t="s">
        <v>14</v>
      </c>
      <c r="F29" s="22">
        <v>17</v>
      </c>
      <c r="G29" s="22" t="s">
        <v>582</v>
      </c>
      <c r="H29" s="38" t="s">
        <v>575</v>
      </c>
      <c r="I29" s="38" t="s">
        <v>574</v>
      </c>
      <c r="J29" s="26" t="s">
        <v>593</v>
      </c>
      <c r="K29" s="21" t="str">
        <f>VLOOKUP(C29,[1]G!$C:$C,1,0)</f>
        <v>MARIN MARTINEZ ADAN ALBERTO</v>
      </c>
      <c r="L29" s="2">
        <f>VLOOKUP(B:B,[2]FALTAN!$C:$C,1,0)</f>
        <v>18317050760333</v>
      </c>
    </row>
    <row r="30" spans="1:12" ht="26.25" hidden="1" x14ac:dyDescent="0.25">
      <c r="A30" s="5">
        <v>20</v>
      </c>
      <c r="B30" s="6">
        <v>18317050760335</v>
      </c>
      <c r="C30" s="5" t="s">
        <v>147</v>
      </c>
      <c r="D30" s="5" t="s">
        <v>148</v>
      </c>
      <c r="E30" s="3" t="s">
        <v>13</v>
      </c>
      <c r="F30" s="3">
        <v>17</v>
      </c>
      <c r="G30" s="3" t="s">
        <v>582</v>
      </c>
      <c r="H30" s="36" t="s">
        <v>575</v>
      </c>
      <c r="I30" s="36" t="s">
        <v>574</v>
      </c>
      <c r="J30" s="14" t="s">
        <v>586</v>
      </c>
      <c r="K30" s="2" t="str">
        <f>VLOOKUP(C30,[1]G!$C:$C,1,0)</f>
        <v>MEJIA AGUILAR BRENDA ADAMARIS</v>
      </c>
      <c r="L30" s="2" t="e">
        <f>VLOOKUP(B:B,[2]FALTAN!$C:$C,1,0)</f>
        <v>#N/A</v>
      </c>
    </row>
    <row r="31" spans="1:12" ht="26.25" hidden="1" x14ac:dyDescent="0.25">
      <c r="A31" s="5">
        <v>21</v>
      </c>
      <c r="B31" s="6">
        <v>18317050760337</v>
      </c>
      <c r="C31" s="5" t="s">
        <v>149</v>
      </c>
      <c r="D31" s="5" t="s">
        <v>150</v>
      </c>
      <c r="E31" s="3" t="s">
        <v>13</v>
      </c>
      <c r="F31" s="3">
        <v>17</v>
      </c>
      <c r="G31" s="3" t="s">
        <v>582</v>
      </c>
      <c r="H31" s="36" t="s">
        <v>574</v>
      </c>
      <c r="I31" s="36" t="s">
        <v>574</v>
      </c>
      <c r="J31" s="14" t="s">
        <v>1850</v>
      </c>
      <c r="K31" s="2" t="str">
        <f>VLOOKUP(C31,[1]G!$C:$C,1,0)</f>
        <v>MORALES MORALES SHERLIN VIVIANA</v>
      </c>
      <c r="L31" s="2" t="e">
        <f>VLOOKUP(B:B,[2]FALTAN!$C:$C,1,0)</f>
        <v>#N/A</v>
      </c>
    </row>
    <row r="32" spans="1:12" ht="39" x14ac:dyDescent="0.25">
      <c r="A32" s="5">
        <v>22</v>
      </c>
      <c r="B32" s="6">
        <v>17317050760338</v>
      </c>
      <c r="C32" s="5" t="s">
        <v>151</v>
      </c>
      <c r="D32" s="5" t="s">
        <v>152</v>
      </c>
      <c r="E32" s="3" t="s">
        <v>13</v>
      </c>
      <c r="F32" s="3">
        <v>18</v>
      </c>
      <c r="G32" s="3" t="s">
        <v>582</v>
      </c>
      <c r="H32" s="36" t="s">
        <v>575</v>
      </c>
      <c r="I32" s="36" t="s">
        <v>574</v>
      </c>
      <c r="J32" s="14" t="s">
        <v>589</v>
      </c>
      <c r="K32" s="2" t="str">
        <f>VLOOKUP(C32,[1]G!$C:$C,1,0)</f>
        <v>OBREGON REYES SARA SOFIA</v>
      </c>
      <c r="L32" s="2">
        <f>VLOOKUP(B:B,[2]FALTAN!$C:$C,1,0)</f>
        <v>17317050760338</v>
      </c>
    </row>
    <row r="33" spans="1:12" s="21" customFormat="1" ht="51" x14ac:dyDescent="0.2">
      <c r="A33" s="24">
        <v>23</v>
      </c>
      <c r="B33" s="25">
        <v>18317050760338</v>
      </c>
      <c r="C33" s="24" t="s">
        <v>153</v>
      </c>
      <c r="D33" s="24" t="s">
        <v>154</v>
      </c>
      <c r="E33" s="22" t="s">
        <v>14</v>
      </c>
      <c r="F33" s="22">
        <v>17</v>
      </c>
      <c r="G33" s="22" t="s">
        <v>582</v>
      </c>
      <c r="H33" s="38" t="s">
        <v>575</v>
      </c>
      <c r="I33" s="38" t="s">
        <v>575</v>
      </c>
      <c r="J33" s="26" t="s">
        <v>590</v>
      </c>
      <c r="K33" s="21" t="str">
        <f>VLOOKUP(C33,[1]G!$C:$C,1,0)</f>
        <v>OCHOA TAPIA FELIPE DANIEL</v>
      </c>
      <c r="L33" s="2">
        <f>VLOOKUP(B:B,[2]FALTAN!$C:$C,1,0)</f>
        <v>18317050760338</v>
      </c>
    </row>
    <row r="34" spans="1:12" ht="26.25" hidden="1" x14ac:dyDescent="0.25">
      <c r="A34" s="5">
        <v>24</v>
      </c>
      <c r="B34" s="6">
        <v>18317050760341</v>
      </c>
      <c r="C34" s="5" t="s">
        <v>155</v>
      </c>
      <c r="D34" s="5" t="s">
        <v>156</v>
      </c>
      <c r="E34" s="3" t="s">
        <v>14</v>
      </c>
      <c r="F34" s="3">
        <v>17</v>
      </c>
      <c r="G34" s="3" t="s">
        <v>582</v>
      </c>
      <c r="H34" s="36" t="s">
        <v>575</v>
      </c>
      <c r="I34" s="36" t="s">
        <v>574</v>
      </c>
      <c r="J34" s="14" t="s">
        <v>594</v>
      </c>
      <c r="K34" s="2" t="str">
        <f>VLOOKUP(C34,[1]G!$C:$C,1,0)</f>
        <v>PALLARES ESPINAL ARTURO</v>
      </c>
      <c r="L34" s="2" t="e">
        <f>VLOOKUP(B:B,[2]FALTAN!$C:$C,1,0)</f>
        <v>#N/A</v>
      </c>
    </row>
    <row r="35" spans="1:12" ht="26.25" hidden="1" x14ac:dyDescent="0.25">
      <c r="A35" s="5">
        <v>25</v>
      </c>
      <c r="B35" s="6">
        <v>18317050760342</v>
      </c>
      <c r="C35" s="5" t="s">
        <v>157</v>
      </c>
      <c r="D35" s="5" t="s">
        <v>158</v>
      </c>
      <c r="E35" s="3" t="s">
        <v>13</v>
      </c>
      <c r="F35" s="3">
        <v>17</v>
      </c>
      <c r="G35" s="3" t="s">
        <v>582</v>
      </c>
      <c r="H35" s="36" t="s">
        <v>575</v>
      </c>
      <c r="I35" s="36"/>
      <c r="J35" s="14" t="s">
        <v>597</v>
      </c>
      <c r="K35" s="2" t="str">
        <f>VLOOKUP(C35,[1]G!$C:$C,1,0)</f>
        <v>PEREZ CEDILLO ARLETTE</v>
      </c>
      <c r="L35" s="2" t="e">
        <f>VLOOKUP(B:B,[2]FALTAN!$C:$C,1,0)</f>
        <v>#N/A</v>
      </c>
    </row>
    <row r="36" spans="1:12" ht="19.5" hidden="1" x14ac:dyDescent="0.25">
      <c r="A36" s="5">
        <v>26</v>
      </c>
      <c r="B36" s="6">
        <v>18317050760537</v>
      </c>
      <c r="C36" s="5" t="s">
        <v>159</v>
      </c>
      <c r="D36" s="5" t="s">
        <v>160</v>
      </c>
      <c r="E36" s="3" t="s">
        <v>13</v>
      </c>
      <c r="F36" s="3">
        <v>17</v>
      </c>
      <c r="G36" s="3" t="s">
        <v>582</v>
      </c>
      <c r="H36" s="36" t="s">
        <v>574</v>
      </c>
      <c r="I36" s="36" t="s">
        <v>574</v>
      </c>
      <c r="J36" s="14" t="s">
        <v>1850</v>
      </c>
      <c r="K36" s="2" t="str">
        <f>VLOOKUP(C36,[1]G!$C:$C,1,0)</f>
        <v>PEREZ JIMENEZ HANNA YULITZI</v>
      </c>
      <c r="L36" s="2" t="e">
        <f>VLOOKUP(B:B,[2]FALTAN!$C:$C,1,0)</f>
        <v>#N/A</v>
      </c>
    </row>
    <row r="37" spans="1:12" ht="26.25" x14ac:dyDescent="0.25">
      <c r="A37" s="5">
        <v>27</v>
      </c>
      <c r="B37" s="6">
        <v>18317050760343</v>
      </c>
      <c r="C37" s="5" t="s">
        <v>161</v>
      </c>
      <c r="D37" s="5" t="s">
        <v>162</v>
      </c>
      <c r="E37" s="3" t="s">
        <v>14</v>
      </c>
      <c r="F37" s="3">
        <v>17</v>
      </c>
      <c r="G37" s="3"/>
      <c r="H37" s="36" t="s">
        <v>575</v>
      </c>
      <c r="I37" s="36" t="s">
        <v>574</v>
      </c>
      <c r="J37" s="14" t="s">
        <v>596</v>
      </c>
      <c r="K37" s="2" t="str">
        <f>VLOOKUP(C37,[1]G!$C:$C,1,0)</f>
        <v>PEREZ PEREZ RODRIGO</v>
      </c>
      <c r="L37" s="2">
        <f>VLOOKUP(B:B,[2]FALTAN!$C:$C,1,0)</f>
        <v>18317050760343</v>
      </c>
    </row>
    <row r="38" spans="1:12" ht="19.5" x14ac:dyDescent="0.25">
      <c r="A38" s="5">
        <v>28</v>
      </c>
      <c r="B38" s="6">
        <v>18317050760344</v>
      </c>
      <c r="C38" s="5" t="s">
        <v>163</v>
      </c>
      <c r="D38" s="5" t="s">
        <v>164</v>
      </c>
      <c r="E38" s="3" t="s">
        <v>13</v>
      </c>
      <c r="F38" s="3">
        <v>17</v>
      </c>
      <c r="G38" s="3"/>
      <c r="H38" s="36"/>
      <c r="I38" s="36"/>
      <c r="J38" s="31" t="s">
        <v>598</v>
      </c>
      <c r="K38" s="2" t="str">
        <f>VLOOKUP(C38,[1]G!$C:$C,1,0)</f>
        <v>PRADA OCAÑA ITZAYANA YITZEL</v>
      </c>
      <c r="L38" s="2">
        <f>VLOOKUP(B:B,[2]FALTAN!$C:$C,1,0)</f>
        <v>18317050760344</v>
      </c>
    </row>
    <row r="39" spans="1:12" ht="19.5" x14ac:dyDescent="0.25">
      <c r="A39" s="5">
        <v>29</v>
      </c>
      <c r="B39" s="6">
        <v>18317050760345</v>
      </c>
      <c r="C39" s="5" t="s">
        <v>165</v>
      </c>
      <c r="D39" s="5" t="s">
        <v>166</v>
      </c>
      <c r="E39" s="3" t="s">
        <v>14</v>
      </c>
      <c r="F39" s="3">
        <v>17</v>
      </c>
      <c r="G39" s="3" t="s">
        <v>582</v>
      </c>
      <c r="H39" s="36" t="s">
        <v>574</v>
      </c>
      <c r="I39" s="36" t="s">
        <v>574</v>
      </c>
      <c r="J39" s="14" t="s">
        <v>1850</v>
      </c>
      <c r="K39" s="2" t="str">
        <f>VLOOKUP(C39,[1]G!$C:$C,1,0)</f>
        <v>QUIROZ MORALES JULIO CESAR</v>
      </c>
      <c r="L39" s="2">
        <f>VLOOKUP(B:B,[2]FALTAN!$C:$C,1,0)</f>
        <v>18317050760345</v>
      </c>
    </row>
    <row r="40" spans="1:12" ht="26.25" hidden="1" x14ac:dyDescent="0.25">
      <c r="A40" s="5">
        <v>30</v>
      </c>
      <c r="B40" s="6">
        <v>18317050760346</v>
      </c>
      <c r="C40" s="5" t="s">
        <v>167</v>
      </c>
      <c r="D40" s="5" t="s">
        <v>168</v>
      </c>
      <c r="E40" s="3" t="s">
        <v>13</v>
      </c>
      <c r="F40" s="3">
        <v>17</v>
      </c>
      <c r="G40" s="3"/>
      <c r="H40" s="36" t="s">
        <v>575</v>
      </c>
      <c r="I40" s="36" t="s">
        <v>574</v>
      </c>
      <c r="J40" s="14" t="s">
        <v>599</v>
      </c>
      <c r="K40" s="2" t="str">
        <f>VLOOKUP(C40,[1]G!$C:$C,1,0)</f>
        <v>RAMIREZ ALVARADO VALERIA</v>
      </c>
      <c r="L40" s="2" t="e">
        <f>VLOOKUP(B:B,[2]FALTAN!$C:$C,1,0)</f>
        <v>#N/A</v>
      </c>
    </row>
    <row r="41" spans="1:12" ht="19.5" hidden="1" x14ac:dyDescent="0.25">
      <c r="A41" s="5">
        <v>31</v>
      </c>
      <c r="B41" s="6">
        <v>18317050760347</v>
      </c>
      <c r="C41" s="5" t="s">
        <v>169</v>
      </c>
      <c r="D41" s="5" t="s">
        <v>170</v>
      </c>
      <c r="E41" s="3" t="s">
        <v>14</v>
      </c>
      <c r="F41" s="3">
        <v>17</v>
      </c>
      <c r="G41" s="3"/>
      <c r="H41" s="36" t="s">
        <v>574</v>
      </c>
      <c r="I41" s="36" t="s">
        <v>575</v>
      </c>
      <c r="J41" s="14" t="s">
        <v>600</v>
      </c>
      <c r="K41" s="2" t="str">
        <f>VLOOKUP(C41,[1]G!$C:$C,1,0)</f>
        <v>RAMIREZ LARA ADAN ALEXANDER</v>
      </c>
      <c r="L41" s="2" t="e">
        <f>VLOOKUP(B:B,[2]FALTAN!$C:$C,1,0)</f>
        <v>#N/A</v>
      </c>
    </row>
    <row r="42" spans="1:12" ht="19.5" hidden="1" x14ac:dyDescent="0.25">
      <c r="A42" s="5">
        <v>32</v>
      </c>
      <c r="B42" s="6">
        <v>18317050760348</v>
      </c>
      <c r="C42" s="5" t="s">
        <v>171</v>
      </c>
      <c r="D42" s="5" t="s">
        <v>172</v>
      </c>
      <c r="E42" s="3" t="s">
        <v>13</v>
      </c>
      <c r="F42" s="3">
        <v>17</v>
      </c>
      <c r="G42" s="3" t="s">
        <v>582</v>
      </c>
      <c r="H42" s="36"/>
      <c r="I42" s="36"/>
      <c r="J42" s="14" t="s">
        <v>598</v>
      </c>
      <c r="K42" s="2" t="str">
        <f>VLOOKUP(C42,[1]G!$C:$C,1,0)</f>
        <v>RAMOS ALFARO CITLALI</v>
      </c>
      <c r="L42" s="2" t="e">
        <f>VLOOKUP(B:B,[2]FALTAN!$C:$C,1,0)</f>
        <v>#N/A</v>
      </c>
    </row>
    <row r="43" spans="1:12" ht="19.5" x14ac:dyDescent="0.25">
      <c r="A43" s="5">
        <v>33</v>
      </c>
      <c r="B43" s="6">
        <v>18317050760349</v>
      </c>
      <c r="C43" s="5" t="s">
        <v>173</v>
      </c>
      <c r="D43" s="5" t="s">
        <v>174</v>
      </c>
      <c r="E43" s="3" t="s">
        <v>13</v>
      </c>
      <c r="F43" s="3">
        <v>17</v>
      </c>
      <c r="G43" s="3" t="s">
        <v>582</v>
      </c>
      <c r="H43" s="36" t="s">
        <v>574</v>
      </c>
      <c r="I43" s="36" t="s">
        <v>574</v>
      </c>
      <c r="J43" s="14" t="s">
        <v>1850</v>
      </c>
      <c r="K43" s="2" t="str">
        <f>VLOOKUP(C43,[1]G!$C:$C,1,0)</f>
        <v>RAMOS RABEL ADILENNE</v>
      </c>
      <c r="L43" s="2">
        <f>VLOOKUP(B:B,[2]FALTAN!$C:$C,1,0)</f>
        <v>18317050760349</v>
      </c>
    </row>
    <row r="44" spans="1:12" ht="39" x14ac:dyDescent="0.25">
      <c r="A44" s="5">
        <v>34</v>
      </c>
      <c r="B44" s="6">
        <v>18317050760350</v>
      </c>
      <c r="C44" s="5" t="s">
        <v>175</v>
      </c>
      <c r="D44" s="5" t="s">
        <v>176</v>
      </c>
      <c r="E44" s="3" t="s">
        <v>13</v>
      </c>
      <c r="F44" s="3">
        <v>17</v>
      </c>
      <c r="G44" s="3" t="s">
        <v>582</v>
      </c>
      <c r="H44" s="36" t="s">
        <v>575</v>
      </c>
      <c r="I44" s="36"/>
      <c r="J44" s="14" t="s">
        <v>593</v>
      </c>
      <c r="K44" s="2" t="str">
        <f>VLOOKUP(C44,[1]G!$C:$C,1,0)</f>
        <v>REVILLA GALICIA GLORIA ESTEFANI</v>
      </c>
      <c r="L44" s="2">
        <f>VLOOKUP(B:B,[2]FALTAN!$C:$C,1,0)</f>
        <v>18317050760350</v>
      </c>
    </row>
    <row r="45" spans="1:12" ht="19.5" hidden="1" x14ac:dyDescent="0.25">
      <c r="A45" s="5">
        <v>35</v>
      </c>
      <c r="B45" s="6">
        <v>17317050760910</v>
      </c>
      <c r="C45" s="5" t="s">
        <v>177</v>
      </c>
      <c r="D45" s="5" t="s">
        <v>178</v>
      </c>
      <c r="E45" s="3" t="s">
        <v>14</v>
      </c>
      <c r="F45" s="3">
        <v>18</v>
      </c>
      <c r="G45" s="16"/>
      <c r="H45" s="46"/>
      <c r="I45" s="46"/>
      <c r="J45" s="50" t="s">
        <v>1849</v>
      </c>
      <c r="K45" s="2" t="str">
        <f>VLOOKUP(C45,[1]G!$C:$C,1,0)</f>
        <v>RIVERA HERNANDEZ JASON JAIR</v>
      </c>
      <c r="L45" s="2">
        <f>VLOOKUP(B:B,[2]FALTAN!$C:$C,1,0)</f>
        <v>17317050760910</v>
      </c>
    </row>
    <row r="46" spans="1:12" ht="39" hidden="1" x14ac:dyDescent="0.25">
      <c r="A46" s="5">
        <v>36</v>
      </c>
      <c r="B46" s="6">
        <v>18317050760351</v>
      </c>
      <c r="C46" s="5" t="s">
        <v>179</v>
      </c>
      <c r="D46" s="5" t="s">
        <v>180</v>
      </c>
      <c r="E46" s="3" t="s">
        <v>13</v>
      </c>
      <c r="F46" s="3">
        <v>17</v>
      </c>
      <c r="G46" s="3" t="s">
        <v>582</v>
      </c>
      <c r="H46" s="36" t="s">
        <v>575</v>
      </c>
      <c r="I46" s="36" t="s">
        <v>575</v>
      </c>
      <c r="J46" s="14" t="s">
        <v>591</v>
      </c>
      <c r="K46" s="2" t="str">
        <f>VLOOKUP(C46,[1]G!$C:$C,1,0)</f>
        <v>ROCHA BONOLA MARLENE</v>
      </c>
      <c r="L46" s="2" t="e">
        <f>VLOOKUP(B:B,[2]FALTAN!$C:$C,1,0)</f>
        <v>#N/A</v>
      </c>
    </row>
    <row r="47" spans="1:12" ht="19.5" hidden="1" x14ac:dyDescent="0.25">
      <c r="A47" s="5">
        <v>37</v>
      </c>
      <c r="B47" s="6">
        <v>18317050760352</v>
      </c>
      <c r="C47" s="5" t="s">
        <v>181</v>
      </c>
      <c r="D47" s="5" t="s">
        <v>182</v>
      </c>
      <c r="E47" s="3" t="s">
        <v>13</v>
      </c>
      <c r="F47" s="3">
        <v>17</v>
      </c>
      <c r="G47" s="3" t="s">
        <v>582</v>
      </c>
      <c r="H47" s="36" t="s">
        <v>574</v>
      </c>
      <c r="I47" s="36" t="s">
        <v>575</v>
      </c>
      <c r="J47" s="14" t="s">
        <v>576</v>
      </c>
      <c r="K47" s="2" t="str">
        <f>VLOOKUP(C47,[1]G!$C:$C,1,0)</f>
        <v>RODRIGUEZ ARAGON ARISBETH</v>
      </c>
      <c r="L47" s="2" t="e">
        <f>VLOOKUP(B:B,[2]FALTAN!$C:$C,1,0)</f>
        <v>#N/A</v>
      </c>
    </row>
    <row r="48" spans="1:12" ht="26.25" hidden="1" x14ac:dyDescent="0.25">
      <c r="A48" s="5">
        <v>38</v>
      </c>
      <c r="B48" s="6">
        <v>18317050760353</v>
      </c>
      <c r="C48" s="5" t="s">
        <v>183</v>
      </c>
      <c r="D48" s="5" t="s">
        <v>184</v>
      </c>
      <c r="E48" s="3" t="s">
        <v>14</v>
      </c>
      <c r="F48" s="3">
        <v>17</v>
      </c>
      <c r="G48" s="3" t="s">
        <v>582</v>
      </c>
      <c r="H48" s="36" t="s">
        <v>575</v>
      </c>
      <c r="I48" s="36" t="s">
        <v>574</v>
      </c>
      <c r="J48" s="14" t="s">
        <v>586</v>
      </c>
      <c r="K48" s="2" t="str">
        <f>VLOOKUP(C48,[1]G!$C:$C,1,0)</f>
        <v>RODRIGUEZ BENITEZ JOSE MANUEL</v>
      </c>
      <c r="L48" s="2" t="e">
        <f>VLOOKUP(B:B,[2]FALTAN!$C:$C,1,0)</f>
        <v>#N/A</v>
      </c>
    </row>
    <row r="49" spans="1:12" ht="26.25" hidden="1" x14ac:dyDescent="0.25">
      <c r="A49" s="5">
        <v>39</v>
      </c>
      <c r="B49" s="6">
        <v>18317050760354</v>
      </c>
      <c r="C49" s="5" t="s">
        <v>185</v>
      </c>
      <c r="D49" s="5" t="s">
        <v>186</v>
      </c>
      <c r="E49" s="3" t="s">
        <v>14</v>
      </c>
      <c r="F49" s="3">
        <v>17</v>
      </c>
      <c r="G49" s="3" t="s">
        <v>582</v>
      </c>
      <c r="H49" s="36" t="s">
        <v>575</v>
      </c>
      <c r="I49" s="36"/>
      <c r="J49" s="14" t="s">
        <v>595</v>
      </c>
      <c r="K49" s="2" t="str">
        <f>VLOOKUP(C49,[1]G!$C:$C,1,0)</f>
        <v>RODRIGUEZ JIMENEZ GUSTAVO ADOLFO</v>
      </c>
      <c r="L49" s="2" t="e">
        <f>VLOOKUP(B:B,[2]FALTAN!$C:$C,1,0)</f>
        <v>#N/A</v>
      </c>
    </row>
    <row r="50" spans="1:12" ht="19.5" hidden="1" x14ac:dyDescent="0.25">
      <c r="A50" s="5">
        <v>40</v>
      </c>
      <c r="B50" s="6">
        <v>18317050760355</v>
      </c>
      <c r="C50" s="5" t="s">
        <v>187</v>
      </c>
      <c r="D50" s="5" t="s">
        <v>188</v>
      </c>
      <c r="E50" s="3" t="s">
        <v>14</v>
      </c>
      <c r="F50" s="3">
        <v>17</v>
      </c>
      <c r="G50" s="3"/>
      <c r="H50" s="47"/>
      <c r="I50" s="47"/>
      <c r="J50" s="15" t="s">
        <v>581</v>
      </c>
      <c r="L50" s="2">
        <f>VLOOKUP(B:B,[2]FALTAN!$C:$C,1,0)</f>
        <v>18317050760355</v>
      </c>
    </row>
    <row r="51" spans="1:12" ht="19.5" hidden="1" x14ac:dyDescent="0.25">
      <c r="A51" s="5">
        <v>41</v>
      </c>
      <c r="B51" s="6">
        <v>17317050760248</v>
      </c>
      <c r="C51" s="5" t="s">
        <v>189</v>
      </c>
      <c r="D51" s="5" t="s">
        <v>190</v>
      </c>
      <c r="E51" s="3" t="s">
        <v>13</v>
      </c>
      <c r="F51" s="3">
        <v>19</v>
      </c>
      <c r="G51" s="3"/>
      <c r="H51" s="47"/>
      <c r="I51" s="47"/>
      <c r="J51" s="15" t="s">
        <v>581</v>
      </c>
      <c r="L51" s="2">
        <f>VLOOKUP(B:B,[2]FALTAN!$C:$C,1,0)</f>
        <v>17317050760248</v>
      </c>
    </row>
    <row r="52" spans="1:12" ht="39" x14ac:dyDescent="0.25">
      <c r="A52" s="5">
        <v>42</v>
      </c>
      <c r="B52" s="6">
        <v>18317050760356</v>
      </c>
      <c r="C52" s="5" t="s">
        <v>191</v>
      </c>
      <c r="D52" s="5" t="s">
        <v>192</v>
      </c>
      <c r="E52" s="3" t="s">
        <v>13</v>
      </c>
      <c r="F52" s="3">
        <v>17</v>
      </c>
      <c r="G52" s="3" t="s">
        <v>582</v>
      </c>
      <c r="H52" s="36" t="s">
        <v>575</v>
      </c>
      <c r="I52" s="36" t="s">
        <v>574</v>
      </c>
      <c r="J52" s="14" t="s">
        <v>587</v>
      </c>
      <c r="K52" s="2" t="str">
        <f>VLOOKUP(C52,[1]G!$C:$C,1,0)</f>
        <v>SILVA TALAVERA ELEAN MARIEL</v>
      </c>
      <c r="L52" s="2">
        <f>VLOOKUP(B:B,[2]FALTAN!$C:$C,1,0)</f>
        <v>18317050760356</v>
      </c>
    </row>
    <row r="53" spans="1:12" ht="26.25" hidden="1" x14ac:dyDescent="0.25">
      <c r="A53" s="5">
        <v>43</v>
      </c>
      <c r="B53" s="6">
        <v>18317050760358</v>
      </c>
      <c r="C53" s="5" t="s">
        <v>193</v>
      </c>
      <c r="D53" s="5" t="s">
        <v>194</v>
      </c>
      <c r="E53" s="3" t="s">
        <v>14</v>
      </c>
      <c r="F53" s="3">
        <v>17</v>
      </c>
      <c r="G53" s="3" t="s">
        <v>582</v>
      </c>
      <c r="H53" s="36" t="s">
        <v>575</v>
      </c>
      <c r="I53" s="36" t="s">
        <v>574</v>
      </c>
      <c r="J53" s="14" t="s">
        <v>586</v>
      </c>
      <c r="K53" s="2" t="str">
        <f>VLOOKUP(C53,[1]G!$C:$C,1,0)</f>
        <v>VIDAL TAPIA SAMUEL</v>
      </c>
      <c r="L53" s="2" t="e">
        <f>VLOOKUP(B:B,[2]FALTAN!$C:$C,1,0)</f>
        <v>#N/A</v>
      </c>
    </row>
    <row r="54" spans="1:12" ht="39" hidden="1" x14ac:dyDescent="0.25">
      <c r="A54" s="5">
        <v>44</v>
      </c>
      <c r="B54" s="6">
        <v>18317050760359</v>
      </c>
      <c r="C54" s="5" t="s">
        <v>195</v>
      </c>
      <c r="D54" s="5" t="s">
        <v>196</v>
      </c>
      <c r="E54" s="3" t="s">
        <v>13</v>
      </c>
      <c r="F54" s="3">
        <v>17</v>
      </c>
      <c r="G54" s="3" t="s">
        <v>582</v>
      </c>
      <c r="H54" s="36" t="s">
        <v>575</v>
      </c>
      <c r="I54" s="36" t="s">
        <v>574</v>
      </c>
      <c r="J54" s="14" t="s">
        <v>587</v>
      </c>
      <c r="K54" s="2" t="str">
        <f>VLOOKUP(C54,[1]G!$C:$C,1,0)</f>
        <v>YAÑEZ PERALTA ANA FRANCELY</v>
      </c>
      <c r="L54" s="2" t="e">
        <f>VLOOKUP(B:B,[2]FALTAN!$C:$C,1,0)</f>
        <v>#N/A</v>
      </c>
    </row>
    <row r="55" spans="1:12" ht="19.5" hidden="1" x14ac:dyDescent="0.25">
      <c r="A55" s="5">
        <v>45</v>
      </c>
      <c r="B55" s="6">
        <v>18317050760360</v>
      </c>
      <c r="C55" s="5" t="s">
        <v>197</v>
      </c>
      <c r="D55" s="5" t="s">
        <v>198</v>
      </c>
      <c r="E55" s="3" t="s">
        <v>13</v>
      </c>
      <c r="F55" s="3">
        <v>17</v>
      </c>
      <c r="G55" s="3"/>
      <c r="H55" s="47"/>
      <c r="I55" s="47"/>
      <c r="J55" s="15" t="s">
        <v>581</v>
      </c>
      <c r="L55" s="2">
        <f>VLOOKUP(B:B,[2]FALTAN!$C:$C,1,0)</f>
        <v>18317050760360</v>
      </c>
    </row>
  </sheetData>
  <autoFilter ref="A10:L55" xr:uid="{00000000-0001-0000-0600-000000000000}">
    <filterColumn colId="9">
      <colorFilter dxfId="10"/>
    </filterColumn>
    <filterColumn colId="11">
      <filters>
        <filter val="1.73171E+13"/>
        <filter val="1.83171E+13"/>
      </filters>
    </filterColumn>
  </autoFilter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filterMode="1">
    <tabColor rgb="FF92D050"/>
  </sheetPr>
  <dimension ref="A1:M53"/>
  <sheetViews>
    <sheetView topLeftCell="A10" workbookViewId="0">
      <pane xSplit="3" ySplit="1" topLeftCell="I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38.7109375" style="2" customWidth="1"/>
    <col min="4" max="4" width="23.42578125" style="2" bestFit="1" customWidth="1"/>
    <col min="5" max="5" width="9" style="2" customWidth="1"/>
    <col min="6" max="6" width="6.28515625" style="2" customWidth="1"/>
    <col min="7" max="7" width="8.5703125" style="34" hidden="1" customWidth="1"/>
    <col min="8" max="8" width="10.85546875" style="33" bestFit="1" customWidth="1"/>
    <col min="9" max="9" width="13.85546875" style="33" bestFit="1" customWidth="1"/>
    <col min="10" max="10" width="33.7109375" style="70" customWidth="1"/>
    <col min="11" max="16384" width="11.42578125" style="2"/>
  </cols>
  <sheetData>
    <row r="1" spans="1:13" ht="15.75" customHeight="1" x14ac:dyDescent="0.2">
      <c r="A1" s="1" t="s">
        <v>0</v>
      </c>
      <c r="B1" s="1"/>
      <c r="C1" s="1"/>
      <c r="D1" s="1"/>
      <c r="E1" s="1"/>
      <c r="F1" s="1"/>
      <c r="G1" s="60"/>
    </row>
    <row r="2" spans="1:13" ht="15.75" customHeight="1" x14ac:dyDescent="0.2">
      <c r="A2" s="1" t="s">
        <v>567</v>
      </c>
      <c r="B2" s="1"/>
      <c r="C2" s="1"/>
      <c r="D2" s="1"/>
      <c r="E2" s="1"/>
      <c r="F2" s="1"/>
      <c r="G2" s="60"/>
    </row>
    <row r="3" spans="1:13" ht="15.75" customHeight="1" x14ac:dyDescent="0.2">
      <c r="A3" s="1" t="s">
        <v>1</v>
      </c>
      <c r="B3" s="1"/>
      <c r="C3" s="1"/>
      <c r="D3" s="1"/>
      <c r="E3" s="1"/>
      <c r="F3" s="1"/>
      <c r="G3" s="60"/>
    </row>
    <row r="4" spans="1:13" ht="15.75" customHeight="1" x14ac:dyDescent="0.2">
      <c r="A4" s="1" t="s">
        <v>2</v>
      </c>
      <c r="B4" s="1"/>
      <c r="C4" s="1"/>
      <c r="D4" s="1" t="s">
        <v>3</v>
      </c>
      <c r="E4" s="1"/>
      <c r="F4" s="1"/>
      <c r="G4" s="60"/>
    </row>
    <row r="5" spans="1:13" ht="15.75" customHeight="1" x14ac:dyDescent="0.2">
      <c r="A5" s="1" t="s">
        <v>4</v>
      </c>
      <c r="B5" s="1"/>
      <c r="C5" s="1"/>
      <c r="D5" s="1" t="s">
        <v>5</v>
      </c>
      <c r="E5" s="1"/>
      <c r="F5" s="1"/>
      <c r="G5" s="60"/>
    </row>
    <row r="6" spans="1:13" ht="15.75" customHeight="1" x14ac:dyDescent="0.2">
      <c r="A6" s="1" t="s">
        <v>15</v>
      </c>
      <c r="B6" s="1"/>
      <c r="C6" s="1"/>
      <c r="D6" s="1" t="s">
        <v>6</v>
      </c>
      <c r="E6" s="1"/>
      <c r="F6" s="1"/>
      <c r="G6" s="60"/>
    </row>
    <row r="7" spans="1:13" ht="15.75" customHeight="1" x14ac:dyDescent="0.2">
      <c r="A7" s="1" t="s">
        <v>561</v>
      </c>
      <c r="B7" s="1"/>
      <c r="C7" s="1"/>
      <c r="D7" s="1" t="s">
        <v>570</v>
      </c>
      <c r="E7" s="1"/>
      <c r="F7" s="1"/>
      <c r="G7" s="60"/>
    </row>
    <row r="8" spans="1:13" ht="15.75" customHeight="1" x14ac:dyDescent="0.2">
      <c r="A8" s="1" t="s">
        <v>562</v>
      </c>
      <c r="B8" s="1"/>
      <c r="C8" s="1"/>
      <c r="D8" s="1"/>
      <c r="E8" s="1"/>
      <c r="F8" s="1"/>
      <c r="G8" s="60"/>
    </row>
    <row r="9" spans="1:13" x14ac:dyDescent="0.2">
      <c r="A9" s="1"/>
      <c r="B9" s="1"/>
      <c r="C9" s="1"/>
      <c r="D9" s="1"/>
      <c r="E9" s="1"/>
      <c r="F9" s="1"/>
      <c r="G9" s="60"/>
    </row>
    <row r="10" spans="1:13" ht="38.25" x14ac:dyDescent="0.2">
      <c r="A10" s="3" t="s">
        <v>7</v>
      </c>
      <c r="B10" s="4" t="s">
        <v>8</v>
      </c>
      <c r="C10" s="3" t="s">
        <v>9</v>
      </c>
      <c r="D10" s="3" t="s">
        <v>10</v>
      </c>
      <c r="E10" s="3" t="s">
        <v>11</v>
      </c>
      <c r="F10" s="3" t="s">
        <v>12</v>
      </c>
      <c r="G10" s="20" t="s">
        <v>565</v>
      </c>
      <c r="H10" s="29" t="s">
        <v>563</v>
      </c>
      <c r="I10" s="29" t="s">
        <v>564</v>
      </c>
      <c r="J10" s="20" t="s">
        <v>566</v>
      </c>
      <c r="K10" s="2" t="s">
        <v>1872</v>
      </c>
    </row>
    <row r="11" spans="1:13" hidden="1" x14ac:dyDescent="0.2">
      <c r="A11" s="5">
        <v>1</v>
      </c>
      <c r="B11" s="6">
        <v>18317050760362</v>
      </c>
      <c r="C11" s="5" t="s">
        <v>199</v>
      </c>
      <c r="D11" s="5" t="s">
        <v>200</v>
      </c>
      <c r="E11" s="3" t="s">
        <v>13</v>
      </c>
      <c r="F11" s="3">
        <v>17</v>
      </c>
      <c r="G11" s="20" t="s">
        <v>582</v>
      </c>
      <c r="H11" s="30" t="s">
        <v>575</v>
      </c>
      <c r="I11" s="30" t="s">
        <v>574</v>
      </c>
      <c r="J11" s="14" t="s">
        <v>588</v>
      </c>
      <c r="K11" s="2" t="e">
        <f>VLOOKUP(B:B,[2]FALTAN!$C:$C,1,0)</f>
        <v>#N/A</v>
      </c>
      <c r="M11" s="2" t="s">
        <v>635</v>
      </c>
    </row>
    <row r="12" spans="1:13" x14ac:dyDescent="0.2">
      <c r="A12" s="5">
        <v>2</v>
      </c>
      <c r="B12" s="6">
        <v>18317050760363</v>
      </c>
      <c r="C12" s="5" t="s">
        <v>201</v>
      </c>
      <c r="D12" s="5" t="s">
        <v>202</v>
      </c>
      <c r="E12" s="3" t="s">
        <v>13</v>
      </c>
      <c r="F12" s="3">
        <v>17</v>
      </c>
      <c r="G12" s="20"/>
      <c r="H12" s="30"/>
      <c r="I12" s="30"/>
      <c r="J12" s="14" t="s">
        <v>598</v>
      </c>
      <c r="K12" s="2">
        <f>VLOOKUP(B:B,[2]FALTAN!$C:$C,1,0)</f>
        <v>18317050760363</v>
      </c>
    </row>
    <row r="13" spans="1:13" hidden="1" x14ac:dyDescent="0.2">
      <c r="A13" s="5">
        <v>3</v>
      </c>
      <c r="B13" s="6">
        <v>18317050760364</v>
      </c>
      <c r="C13" s="5" t="s">
        <v>203</v>
      </c>
      <c r="D13" s="5" t="s">
        <v>204</v>
      </c>
      <c r="E13" s="3" t="s">
        <v>13</v>
      </c>
      <c r="F13" s="3">
        <v>17</v>
      </c>
      <c r="G13" s="20"/>
      <c r="H13" s="30"/>
      <c r="I13" s="30"/>
      <c r="J13" s="14" t="s">
        <v>598</v>
      </c>
      <c r="K13" s="2" t="e">
        <f>VLOOKUP(B:B,[2]FALTAN!$C:$C,1,0)</f>
        <v>#N/A</v>
      </c>
    </row>
    <row r="14" spans="1:13" ht="19.5" hidden="1" x14ac:dyDescent="0.25">
      <c r="A14" s="5">
        <v>4</v>
      </c>
      <c r="B14" s="6">
        <v>18317050760365</v>
      </c>
      <c r="C14" s="5" t="s">
        <v>205</v>
      </c>
      <c r="D14" s="5" t="s">
        <v>206</v>
      </c>
      <c r="E14" s="3" t="s">
        <v>13</v>
      </c>
      <c r="F14" s="3">
        <v>17</v>
      </c>
      <c r="G14" s="20"/>
      <c r="H14" s="46"/>
      <c r="I14" s="46"/>
      <c r="J14" s="50" t="s">
        <v>1849</v>
      </c>
      <c r="K14" s="2" t="e">
        <f>VLOOKUP(B:B,[2]FALTAN!$C:$C,1,0)</f>
        <v>#N/A</v>
      </c>
    </row>
    <row r="15" spans="1:13" hidden="1" x14ac:dyDescent="0.2">
      <c r="A15" s="5">
        <v>5</v>
      </c>
      <c r="B15" s="6">
        <v>18317050760367</v>
      </c>
      <c r="C15" s="5" t="s">
        <v>207</v>
      </c>
      <c r="D15" s="5" t="s">
        <v>208</v>
      </c>
      <c r="E15" s="3" t="s">
        <v>13</v>
      </c>
      <c r="F15" s="3">
        <v>17</v>
      </c>
      <c r="G15" s="20"/>
      <c r="H15" s="30"/>
      <c r="I15" s="30"/>
      <c r="J15" s="14" t="s">
        <v>598</v>
      </c>
      <c r="K15" s="2" t="e">
        <f>VLOOKUP(B:B,[2]FALTAN!$C:$C,1,0)</f>
        <v>#N/A</v>
      </c>
    </row>
    <row r="16" spans="1:13" ht="38.25" hidden="1" x14ac:dyDescent="0.2">
      <c r="A16" s="5">
        <v>6</v>
      </c>
      <c r="B16" s="6">
        <v>18317050760368</v>
      </c>
      <c r="C16" s="5" t="s">
        <v>209</v>
      </c>
      <c r="D16" s="5" t="s">
        <v>210</v>
      </c>
      <c r="E16" s="3" t="s">
        <v>13</v>
      </c>
      <c r="F16" s="3">
        <v>17</v>
      </c>
      <c r="G16" s="20" t="s">
        <v>582</v>
      </c>
      <c r="H16" s="30" t="s">
        <v>575</v>
      </c>
      <c r="I16" s="30" t="s">
        <v>575</v>
      </c>
      <c r="J16" s="14" t="s">
        <v>621</v>
      </c>
      <c r="K16" s="2" t="e">
        <f>VLOOKUP(B:B,[2]FALTAN!$C:$C,1,0)</f>
        <v>#N/A</v>
      </c>
      <c r="M16" s="2" t="s">
        <v>620</v>
      </c>
    </row>
    <row r="17" spans="1:13" ht="19.5" hidden="1" x14ac:dyDescent="0.25">
      <c r="A17" s="5">
        <v>7</v>
      </c>
      <c r="B17" s="6">
        <v>18317050760369</v>
      </c>
      <c r="C17" s="5" t="s">
        <v>211</v>
      </c>
      <c r="D17" s="5" t="s">
        <v>212</v>
      </c>
      <c r="E17" s="3" t="s">
        <v>13</v>
      </c>
      <c r="F17" s="3">
        <v>17</v>
      </c>
      <c r="G17" s="20"/>
      <c r="H17" s="46"/>
      <c r="I17" s="46"/>
      <c r="J17" s="50" t="s">
        <v>1849</v>
      </c>
      <c r="K17" s="2" t="e">
        <f>VLOOKUP(B:B,[2]FALTAN!$C:$C,1,0)</f>
        <v>#N/A</v>
      </c>
    </row>
    <row r="18" spans="1:13" hidden="1" x14ac:dyDescent="0.2">
      <c r="A18" s="5">
        <v>8</v>
      </c>
      <c r="B18" s="6">
        <v>18317050760370</v>
      </c>
      <c r="C18" s="5" t="s">
        <v>213</v>
      </c>
      <c r="D18" s="5" t="s">
        <v>214</v>
      </c>
      <c r="E18" s="3" t="s">
        <v>13</v>
      </c>
      <c r="F18" s="3">
        <v>17</v>
      </c>
      <c r="G18" s="20"/>
      <c r="H18" s="30"/>
      <c r="I18" s="30"/>
      <c r="J18" s="14" t="s">
        <v>598</v>
      </c>
      <c r="K18" s="2" t="e">
        <f>VLOOKUP(B:B,[2]FALTAN!$C:$C,1,0)</f>
        <v>#N/A</v>
      </c>
    </row>
    <row r="19" spans="1:13" hidden="1" x14ac:dyDescent="0.2">
      <c r="A19" s="5">
        <v>9</v>
      </c>
      <c r="B19" s="6">
        <v>18317050760371</v>
      </c>
      <c r="C19" s="5" t="s">
        <v>215</v>
      </c>
      <c r="D19" s="5" t="s">
        <v>216</v>
      </c>
      <c r="E19" s="3" t="s">
        <v>13</v>
      </c>
      <c r="F19" s="3">
        <v>17</v>
      </c>
      <c r="G19" s="20" t="s">
        <v>582</v>
      </c>
      <c r="H19" s="30" t="s">
        <v>574</v>
      </c>
      <c r="I19" s="30" t="s">
        <v>574</v>
      </c>
      <c r="J19" s="14" t="s">
        <v>603</v>
      </c>
      <c r="K19" s="2" t="e">
        <f>VLOOKUP(B:B,[2]FALTAN!$C:$C,1,0)</f>
        <v>#N/A</v>
      </c>
      <c r="M19" s="2" t="s">
        <v>614</v>
      </c>
    </row>
    <row r="20" spans="1:13" x14ac:dyDescent="0.2">
      <c r="A20" s="5">
        <v>10</v>
      </c>
      <c r="B20" s="6">
        <v>18317050760374</v>
      </c>
      <c r="C20" s="5" t="s">
        <v>217</v>
      </c>
      <c r="D20" s="5" t="s">
        <v>218</v>
      </c>
      <c r="E20" s="3" t="s">
        <v>14</v>
      </c>
      <c r="F20" s="3">
        <v>17</v>
      </c>
      <c r="G20" s="20" t="s">
        <v>582</v>
      </c>
      <c r="H20" s="30" t="s">
        <v>574</v>
      </c>
      <c r="I20" s="30" t="s">
        <v>574</v>
      </c>
      <c r="J20" s="14" t="s">
        <v>1850</v>
      </c>
      <c r="K20" s="2">
        <f>VLOOKUP(B:B,[2]FALTAN!$C:$C,1,0)</f>
        <v>18317050760374</v>
      </c>
    </row>
    <row r="21" spans="1:13" ht="19.5" hidden="1" x14ac:dyDescent="0.25">
      <c r="A21" s="5">
        <v>11</v>
      </c>
      <c r="B21" s="6">
        <v>18317050760375</v>
      </c>
      <c r="C21" s="5" t="s">
        <v>219</v>
      </c>
      <c r="D21" s="5" t="s">
        <v>220</v>
      </c>
      <c r="E21" s="3" t="s">
        <v>13</v>
      </c>
      <c r="F21" s="3">
        <v>17</v>
      </c>
      <c r="G21" s="20"/>
      <c r="H21" s="46"/>
      <c r="I21" s="46"/>
      <c r="J21" s="50" t="s">
        <v>1849</v>
      </c>
      <c r="K21" s="2">
        <f>VLOOKUP(B:B,[2]FALTAN!$C:$C,1,0)</f>
        <v>18317050760375</v>
      </c>
    </row>
    <row r="22" spans="1:13" hidden="1" x14ac:dyDescent="0.2">
      <c r="A22" s="5">
        <v>12</v>
      </c>
      <c r="B22" s="6">
        <v>18317050760376</v>
      </c>
      <c r="C22" s="5" t="s">
        <v>221</v>
      </c>
      <c r="D22" s="5" t="s">
        <v>222</v>
      </c>
      <c r="E22" s="3" t="s">
        <v>14</v>
      </c>
      <c r="F22" s="3">
        <v>17</v>
      </c>
      <c r="G22" s="20" t="s">
        <v>582</v>
      </c>
      <c r="H22" s="30" t="s">
        <v>575</v>
      </c>
      <c r="I22" s="30" t="s">
        <v>574</v>
      </c>
      <c r="J22" s="14" t="s">
        <v>603</v>
      </c>
      <c r="K22" s="2" t="e">
        <f>VLOOKUP(B:B,[2]FALTAN!$C:$C,1,0)</f>
        <v>#N/A</v>
      </c>
      <c r="M22" s="2" t="s">
        <v>610</v>
      </c>
    </row>
    <row r="23" spans="1:13" ht="63.75" hidden="1" x14ac:dyDescent="0.2">
      <c r="A23" s="5">
        <v>13</v>
      </c>
      <c r="B23" s="6">
        <v>18317050760373</v>
      </c>
      <c r="C23" s="5" t="s">
        <v>223</v>
      </c>
      <c r="D23" s="5" t="s">
        <v>224</v>
      </c>
      <c r="E23" s="3" t="s">
        <v>14</v>
      </c>
      <c r="F23" s="3">
        <v>17</v>
      </c>
      <c r="G23" s="20" t="s">
        <v>582</v>
      </c>
      <c r="H23" s="30" t="s">
        <v>575</v>
      </c>
      <c r="I23" s="30" t="s">
        <v>575</v>
      </c>
      <c r="J23" s="14" t="s">
        <v>625</v>
      </c>
      <c r="K23" s="2" t="e">
        <f>VLOOKUP(B:B,[2]FALTAN!$C:$C,1,0)</f>
        <v>#N/A</v>
      </c>
      <c r="M23" s="2" t="s">
        <v>624</v>
      </c>
    </row>
    <row r="24" spans="1:13" ht="38.25" hidden="1" x14ac:dyDescent="0.2">
      <c r="A24" s="14">
        <v>14</v>
      </c>
      <c r="B24" s="27">
        <v>17317050760785</v>
      </c>
      <c r="C24" s="14" t="s">
        <v>225</v>
      </c>
      <c r="D24" s="14" t="s">
        <v>226</v>
      </c>
      <c r="E24" s="20" t="s">
        <v>13</v>
      </c>
      <c r="F24" s="20">
        <v>18</v>
      </c>
      <c r="G24" s="20" t="s">
        <v>582</v>
      </c>
      <c r="H24" s="30" t="s">
        <v>575</v>
      </c>
      <c r="I24" s="30" t="s">
        <v>575</v>
      </c>
      <c r="J24" s="14" t="s">
        <v>621</v>
      </c>
      <c r="K24" s="2" t="e">
        <f>VLOOKUP(B:B,[2]FALTAN!$C:$C,1,0)</f>
        <v>#N/A</v>
      </c>
      <c r="M24" s="2" t="s">
        <v>622</v>
      </c>
    </row>
    <row r="25" spans="1:13" s="21" customFormat="1" ht="63.75" hidden="1" x14ac:dyDescent="0.2">
      <c r="A25" s="24">
        <v>15</v>
      </c>
      <c r="B25" s="25">
        <v>18317050760377</v>
      </c>
      <c r="C25" s="24" t="s">
        <v>227</v>
      </c>
      <c r="D25" s="24" t="s">
        <v>228</v>
      </c>
      <c r="E25" s="22" t="s">
        <v>13</v>
      </c>
      <c r="F25" s="22">
        <v>17</v>
      </c>
      <c r="G25" s="29" t="s">
        <v>582</v>
      </c>
      <c r="H25" s="30" t="s">
        <v>574</v>
      </c>
      <c r="I25" s="30" t="s">
        <v>575</v>
      </c>
      <c r="J25" s="26" t="s">
        <v>1857</v>
      </c>
      <c r="K25" s="2" t="e">
        <f>VLOOKUP(B:B,[2]FALTAN!$C:$C,1,0)</f>
        <v>#N/A</v>
      </c>
      <c r="M25" s="21" t="s">
        <v>615</v>
      </c>
    </row>
    <row r="26" spans="1:13" hidden="1" x14ac:dyDescent="0.2">
      <c r="A26" s="5">
        <v>16</v>
      </c>
      <c r="B26" s="6">
        <v>18317050760378</v>
      </c>
      <c r="C26" s="5" t="s">
        <v>229</v>
      </c>
      <c r="D26" s="5" t="s">
        <v>230</v>
      </c>
      <c r="E26" s="3" t="s">
        <v>13</v>
      </c>
      <c r="F26" s="3">
        <v>17</v>
      </c>
      <c r="G26" s="17"/>
      <c r="H26" s="71"/>
      <c r="I26" s="71"/>
      <c r="J26" s="48" t="s">
        <v>581</v>
      </c>
      <c r="K26" s="2">
        <f>VLOOKUP(B:B,[2]FALTAN!$C:$C,1,0)</f>
        <v>18317050760378</v>
      </c>
    </row>
    <row r="27" spans="1:13" hidden="1" x14ac:dyDescent="0.2">
      <c r="A27" s="5">
        <v>17</v>
      </c>
      <c r="B27" s="6">
        <v>18317050760379</v>
      </c>
      <c r="C27" s="5" t="s">
        <v>231</v>
      </c>
      <c r="D27" s="5" t="s">
        <v>232</v>
      </c>
      <c r="E27" s="3" t="s">
        <v>13</v>
      </c>
      <c r="F27" s="3">
        <v>17</v>
      </c>
      <c r="G27" s="20"/>
      <c r="H27" s="30"/>
      <c r="I27" s="30"/>
      <c r="J27" s="14" t="s">
        <v>598</v>
      </c>
      <c r="K27" s="2" t="e">
        <f>VLOOKUP(B:B,[2]FALTAN!$C:$C,1,0)</f>
        <v>#N/A</v>
      </c>
    </row>
    <row r="28" spans="1:13" ht="19.5" hidden="1" x14ac:dyDescent="0.25">
      <c r="A28" s="5">
        <v>18</v>
      </c>
      <c r="B28" s="6">
        <v>18115012310121</v>
      </c>
      <c r="C28" s="5" t="s">
        <v>233</v>
      </c>
      <c r="D28" s="5" t="s">
        <v>234</v>
      </c>
      <c r="E28" s="3" t="s">
        <v>14</v>
      </c>
      <c r="F28" s="3">
        <v>17</v>
      </c>
      <c r="G28" s="20"/>
      <c r="H28" s="46"/>
      <c r="I28" s="46"/>
      <c r="J28" s="50" t="s">
        <v>1849</v>
      </c>
      <c r="K28" s="2">
        <f>VLOOKUP(B:B,[2]FALTAN!$C:$C,1,0)</f>
        <v>18115012310121</v>
      </c>
    </row>
    <row r="29" spans="1:13" ht="25.5" hidden="1" x14ac:dyDescent="0.2">
      <c r="A29" s="5">
        <v>19</v>
      </c>
      <c r="B29" s="6">
        <v>18317050760380</v>
      </c>
      <c r="C29" s="5" t="s">
        <v>235</v>
      </c>
      <c r="D29" s="5" t="s">
        <v>236</v>
      </c>
      <c r="E29" s="3" t="s">
        <v>13</v>
      </c>
      <c r="F29" s="3">
        <v>17</v>
      </c>
      <c r="G29" s="20" t="s">
        <v>582</v>
      </c>
      <c r="H29" s="30" t="s">
        <v>575</v>
      </c>
      <c r="I29" s="30" t="s">
        <v>574</v>
      </c>
      <c r="J29" s="14" t="s">
        <v>612</v>
      </c>
      <c r="K29" s="2" t="e">
        <f>VLOOKUP(B:B,[2]FALTAN!$C:$C,1,0)</f>
        <v>#N/A</v>
      </c>
      <c r="M29" s="2" t="s">
        <v>636</v>
      </c>
    </row>
    <row r="30" spans="1:13" ht="19.5" hidden="1" x14ac:dyDescent="0.25">
      <c r="A30" s="5">
        <v>20</v>
      </c>
      <c r="B30" s="6">
        <v>18317050760381</v>
      </c>
      <c r="C30" s="5" t="s">
        <v>237</v>
      </c>
      <c r="D30" s="5" t="s">
        <v>238</v>
      </c>
      <c r="E30" s="3" t="s">
        <v>13</v>
      </c>
      <c r="F30" s="3">
        <v>17</v>
      </c>
      <c r="G30" s="20"/>
      <c r="H30" s="46"/>
      <c r="I30" s="46"/>
      <c r="J30" s="50" t="s">
        <v>1849</v>
      </c>
      <c r="K30" s="2">
        <f>VLOOKUP(B:B,[2]FALTAN!$C:$C,1,0)</f>
        <v>18317050760381</v>
      </c>
    </row>
    <row r="31" spans="1:13" s="21" customFormat="1" ht="25.5" hidden="1" x14ac:dyDescent="0.2">
      <c r="A31" s="24">
        <v>21</v>
      </c>
      <c r="B31" s="25">
        <v>18317050760382</v>
      </c>
      <c r="C31" s="24" t="s">
        <v>239</v>
      </c>
      <c r="D31" s="24" t="s">
        <v>240</v>
      </c>
      <c r="E31" s="22" t="s">
        <v>13</v>
      </c>
      <c r="F31" s="22">
        <v>17</v>
      </c>
      <c r="G31" s="29" t="s">
        <v>582</v>
      </c>
      <c r="H31" s="30" t="s">
        <v>574</v>
      </c>
      <c r="I31" s="30" t="s">
        <v>574</v>
      </c>
      <c r="J31" s="26" t="s">
        <v>1850</v>
      </c>
      <c r="K31" s="2" t="e">
        <f>VLOOKUP(B:B,[2]FALTAN!$C:$C,1,0)</f>
        <v>#N/A</v>
      </c>
      <c r="M31" s="21" t="s">
        <v>634</v>
      </c>
    </row>
    <row r="32" spans="1:13" ht="25.5" hidden="1" x14ac:dyDescent="0.2">
      <c r="A32" s="5">
        <v>22</v>
      </c>
      <c r="B32" s="6">
        <v>18317050760383</v>
      </c>
      <c r="C32" s="5" t="s">
        <v>241</v>
      </c>
      <c r="D32" s="5" t="s">
        <v>242</v>
      </c>
      <c r="E32" s="3" t="s">
        <v>13</v>
      </c>
      <c r="F32" s="3">
        <v>17</v>
      </c>
      <c r="G32" s="20" t="s">
        <v>582</v>
      </c>
      <c r="H32" s="30" t="s">
        <v>575</v>
      </c>
      <c r="I32" s="30" t="s">
        <v>574</v>
      </c>
      <c r="J32" s="14" t="s">
        <v>612</v>
      </c>
      <c r="K32" s="2" t="e">
        <f>VLOOKUP(B:B,[2]FALTAN!$C:$C,1,0)</f>
        <v>#N/A</v>
      </c>
      <c r="M32" s="2" t="s">
        <v>613</v>
      </c>
    </row>
    <row r="33" spans="1:13" hidden="1" x14ac:dyDescent="0.2">
      <c r="A33" s="5">
        <v>23</v>
      </c>
      <c r="B33" s="6">
        <v>18317050760384</v>
      </c>
      <c r="C33" s="5" t="s">
        <v>243</v>
      </c>
      <c r="D33" s="5" t="s">
        <v>244</v>
      </c>
      <c r="E33" s="3" t="s">
        <v>13</v>
      </c>
      <c r="F33" s="3">
        <v>17</v>
      </c>
      <c r="G33" s="20" t="s">
        <v>582</v>
      </c>
      <c r="H33" s="30" t="s">
        <v>574</v>
      </c>
      <c r="I33" s="30" t="s">
        <v>574</v>
      </c>
      <c r="J33" s="14" t="s">
        <v>1850</v>
      </c>
      <c r="K33" s="2" t="e">
        <f>VLOOKUP(B:B,[2]FALTAN!$C:$C,1,0)</f>
        <v>#N/A</v>
      </c>
      <c r="M33" s="2" t="s">
        <v>611</v>
      </c>
    </row>
    <row r="34" spans="1:13" s="21" customFormat="1" ht="38.25" hidden="1" x14ac:dyDescent="0.2">
      <c r="A34" s="24">
        <v>24</v>
      </c>
      <c r="B34" s="25">
        <v>18317050760386</v>
      </c>
      <c r="C34" s="24" t="s">
        <v>245</v>
      </c>
      <c r="D34" s="24" t="s">
        <v>246</v>
      </c>
      <c r="E34" s="22" t="s">
        <v>13</v>
      </c>
      <c r="F34" s="22">
        <v>17</v>
      </c>
      <c r="G34" s="29" t="s">
        <v>582</v>
      </c>
      <c r="H34" s="30" t="s">
        <v>575</v>
      </c>
      <c r="I34" s="30" t="s">
        <v>575</v>
      </c>
      <c r="J34" s="26" t="s">
        <v>617</v>
      </c>
      <c r="K34" s="2" t="e">
        <f>VLOOKUP(B:B,[2]FALTAN!$C:$C,1,0)</f>
        <v>#N/A</v>
      </c>
      <c r="M34" s="21" t="s">
        <v>616</v>
      </c>
    </row>
    <row r="35" spans="1:13" s="21" customFormat="1" ht="165.75" hidden="1" x14ac:dyDescent="0.2">
      <c r="A35" s="24">
        <v>25</v>
      </c>
      <c r="B35" s="25">
        <v>18317050760387</v>
      </c>
      <c r="C35" s="24" t="s">
        <v>247</v>
      </c>
      <c r="D35" s="24" t="s">
        <v>248</v>
      </c>
      <c r="E35" s="22" t="s">
        <v>14</v>
      </c>
      <c r="F35" s="22">
        <v>17</v>
      </c>
      <c r="G35" s="29" t="s">
        <v>582</v>
      </c>
      <c r="H35" s="30" t="s">
        <v>575</v>
      </c>
      <c r="I35" s="30" t="s">
        <v>575</v>
      </c>
      <c r="J35" s="26" t="s">
        <v>638</v>
      </c>
      <c r="K35" s="2" t="e">
        <f>VLOOKUP(B:B,[2]FALTAN!$C:$C,1,0)</f>
        <v>#N/A</v>
      </c>
      <c r="M35" s="21" t="s">
        <v>637</v>
      </c>
    </row>
    <row r="36" spans="1:13" s="21" customFormat="1" ht="38.25" hidden="1" x14ac:dyDescent="0.2">
      <c r="A36" s="24">
        <v>26</v>
      </c>
      <c r="B36" s="25">
        <v>18317050760388</v>
      </c>
      <c r="C36" s="24" t="s">
        <v>249</v>
      </c>
      <c r="D36" s="24" t="s">
        <v>250</v>
      </c>
      <c r="E36" s="22" t="s">
        <v>14</v>
      </c>
      <c r="F36" s="22">
        <v>17</v>
      </c>
      <c r="G36" s="29" t="s">
        <v>582</v>
      </c>
      <c r="H36" s="30" t="s">
        <v>575</v>
      </c>
      <c r="I36" s="30" t="s">
        <v>575</v>
      </c>
      <c r="J36" s="26" t="s">
        <v>608</v>
      </c>
      <c r="K36" s="2" t="e">
        <f>VLOOKUP(B:B,[2]FALTAN!$C:$C,1,0)</f>
        <v>#N/A</v>
      </c>
      <c r="M36" s="21" t="s">
        <v>606</v>
      </c>
    </row>
    <row r="37" spans="1:13" s="21" customFormat="1" ht="38.25" x14ac:dyDescent="0.2">
      <c r="A37" s="24">
        <v>27</v>
      </c>
      <c r="B37" s="25">
        <v>18317050760391</v>
      </c>
      <c r="C37" s="24" t="s">
        <v>251</v>
      </c>
      <c r="D37" s="24" t="s">
        <v>252</v>
      </c>
      <c r="E37" s="22" t="s">
        <v>14</v>
      </c>
      <c r="F37" s="22">
        <v>17</v>
      </c>
      <c r="G37" s="29" t="s">
        <v>582</v>
      </c>
      <c r="H37" s="30" t="s">
        <v>575</v>
      </c>
      <c r="I37" s="30" t="s">
        <v>574</v>
      </c>
      <c r="J37" s="26" t="s">
        <v>608</v>
      </c>
      <c r="K37" s="2">
        <f>VLOOKUP(B:B,[2]FALTAN!$C:$C,1,0)</f>
        <v>18317050760391</v>
      </c>
      <c r="M37" s="21" t="s">
        <v>626</v>
      </c>
    </row>
    <row r="38" spans="1:13" s="21" customFormat="1" ht="25.5" hidden="1" x14ac:dyDescent="0.2">
      <c r="A38" s="24">
        <v>28</v>
      </c>
      <c r="B38" s="25">
        <v>18317050760392</v>
      </c>
      <c r="C38" s="24" t="s">
        <v>253</v>
      </c>
      <c r="D38" s="24" t="s">
        <v>254</v>
      </c>
      <c r="E38" s="22" t="s">
        <v>13</v>
      </c>
      <c r="F38" s="22">
        <v>17</v>
      </c>
      <c r="G38" s="29" t="s">
        <v>582</v>
      </c>
      <c r="H38" s="30" t="s">
        <v>575</v>
      </c>
      <c r="I38" s="30" t="s">
        <v>574</v>
      </c>
      <c r="J38" s="26" t="s">
        <v>586</v>
      </c>
      <c r="K38" s="2" t="e">
        <f>VLOOKUP(B:B,[2]FALTAN!$C:$C,1,0)</f>
        <v>#N/A</v>
      </c>
      <c r="M38" s="21" t="s">
        <v>627</v>
      </c>
    </row>
    <row r="39" spans="1:13" s="21" customFormat="1" ht="38.25" hidden="1" x14ac:dyDescent="0.2">
      <c r="A39" s="24">
        <v>29</v>
      </c>
      <c r="B39" s="25">
        <v>18317050760393</v>
      </c>
      <c r="C39" s="24" t="s">
        <v>255</v>
      </c>
      <c r="D39" s="24" t="s">
        <v>256</v>
      </c>
      <c r="E39" s="22" t="s">
        <v>14</v>
      </c>
      <c r="F39" s="22">
        <v>18</v>
      </c>
      <c r="G39" s="29" t="s">
        <v>582</v>
      </c>
      <c r="H39" s="30" t="s">
        <v>575</v>
      </c>
      <c r="I39" s="30" t="s">
        <v>575</v>
      </c>
      <c r="J39" s="26" t="s">
        <v>629</v>
      </c>
      <c r="K39" s="2" t="e">
        <f>VLOOKUP(B:B,[2]FALTAN!$C:$C,1,0)</f>
        <v>#N/A</v>
      </c>
      <c r="M39" s="21" t="s">
        <v>628</v>
      </c>
    </row>
    <row r="40" spans="1:13" ht="38.25" hidden="1" x14ac:dyDescent="0.2">
      <c r="A40" s="14">
        <v>30</v>
      </c>
      <c r="B40" s="27">
        <v>18317050760394</v>
      </c>
      <c r="C40" s="14" t="s">
        <v>257</v>
      </c>
      <c r="D40" s="14" t="s">
        <v>258</v>
      </c>
      <c r="E40" s="20" t="s">
        <v>14</v>
      </c>
      <c r="F40" s="20">
        <v>18</v>
      </c>
      <c r="G40" s="17"/>
      <c r="H40" s="71"/>
      <c r="I40" s="71"/>
      <c r="J40" s="50" t="s">
        <v>630</v>
      </c>
      <c r="K40" s="2" t="e">
        <f>VLOOKUP(B:B,[2]FALTAN!$C:$C,1,0)</f>
        <v>#N/A</v>
      </c>
    </row>
    <row r="41" spans="1:13" hidden="1" x14ac:dyDescent="0.2">
      <c r="A41" s="5">
        <v>31</v>
      </c>
      <c r="B41" s="6">
        <v>18317050760395</v>
      </c>
      <c r="C41" s="5" t="s">
        <v>259</v>
      </c>
      <c r="D41" s="5" t="s">
        <v>260</v>
      </c>
      <c r="E41" s="3" t="s">
        <v>13</v>
      </c>
      <c r="F41" s="3">
        <v>17</v>
      </c>
      <c r="G41" s="20" t="s">
        <v>582</v>
      </c>
      <c r="H41" s="30" t="s">
        <v>574</v>
      </c>
      <c r="I41" s="30" t="s">
        <v>574</v>
      </c>
      <c r="J41" s="14" t="s">
        <v>1850</v>
      </c>
      <c r="K41" s="2" t="e">
        <f>VLOOKUP(B:B,[2]FALTAN!$C:$C,1,0)</f>
        <v>#N/A</v>
      </c>
      <c r="M41" s="2" t="s">
        <v>619</v>
      </c>
    </row>
    <row r="42" spans="1:13" hidden="1" x14ac:dyDescent="0.2">
      <c r="A42" s="14">
        <v>32</v>
      </c>
      <c r="B42" s="27">
        <v>17317050760944</v>
      </c>
      <c r="C42" s="14" t="s">
        <v>261</v>
      </c>
      <c r="D42" s="14" t="s">
        <v>262</v>
      </c>
      <c r="E42" s="20" t="s">
        <v>14</v>
      </c>
      <c r="F42" s="20">
        <v>18</v>
      </c>
      <c r="G42" s="17"/>
      <c r="H42" s="71"/>
      <c r="I42" s="71"/>
      <c r="J42" s="48" t="s">
        <v>581</v>
      </c>
      <c r="K42" s="2">
        <f>VLOOKUP(B:B,[2]FALTAN!$C:$C,1,0)</f>
        <v>17317050760944</v>
      </c>
    </row>
    <row r="43" spans="1:13" hidden="1" x14ac:dyDescent="0.2">
      <c r="A43" s="5">
        <v>33</v>
      </c>
      <c r="B43" s="6">
        <v>18317050760398</v>
      </c>
      <c r="C43" s="5" t="s">
        <v>263</v>
      </c>
      <c r="D43" s="5" t="s">
        <v>264</v>
      </c>
      <c r="E43" s="3" t="s">
        <v>13</v>
      </c>
      <c r="F43" s="3">
        <v>17</v>
      </c>
      <c r="G43" s="20"/>
      <c r="H43" s="30"/>
      <c r="I43" s="30"/>
      <c r="J43" s="14" t="s">
        <v>598</v>
      </c>
      <c r="K43" s="2" t="e">
        <f>VLOOKUP(B:B,[2]FALTAN!$C:$C,1,0)</f>
        <v>#N/A</v>
      </c>
    </row>
    <row r="44" spans="1:13" ht="25.5" hidden="1" x14ac:dyDescent="0.2">
      <c r="A44" s="5">
        <v>34</v>
      </c>
      <c r="B44" s="6">
        <v>18317050760400</v>
      </c>
      <c r="C44" s="5" t="s">
        <v>265</v>
      </c>
      <c r="D44" s="5" t="s">
        <v>266</v>
      </c>
      <c r="E44" s="3" t="s">
        <v>13</v>
      </c>
      <c r="F44" s="3">
        <v>18</v>
      </c>
      <c r="G44" s="20" t="s">
        <v>582</v>
      </c>
      <c r="H44" s="30" t="s">
        <v>575</v>
      </c>
      <c r="I44" s="30" t="s">
        <v>574</v>
      </c>
      <c r="J44" s="14" t="s">
        <v>612</v>
      </c>
      <c r="K44" s="2" t="e">
        <f>VLOOKUP(B:B,[2]FALTAN!$C:$C,1,0)</f>
        <v>#N/A</v>
      </c>
      <c r="M44" s="2" t="s">
        <v>639</v>
      </c>
    </row>
    <row r="45" spans="1:13" ht="63.75" x14ac:dyDescent="0.2">
      <c r="A45" s="5">
        <v>35</v>
      </c>
      <c r="B45" s="6">
        <v>18317050760402</v>
      </c>
      <c r="C45" s="5" t="s">
        <v>267</v>
      </c>
      <c r="D45" s="5" t="s">
        <v>268</v>
      </c>
      <c r="E45" s="3" t="s">
        <v>13</v>
      </c>
      <c r="F45" s="3">
        <v>17</v>
      </c>
      <c r="G45" s="20" t="s">
        <v>582</v>
      </c>
      <c r="H45" s="30" t="s">
        <v>575</v>
      </c>
      <c r="I45" s="30" t="s">
        <v>575</v>
      </c>
      <c r="J45" s="14" t="s">
        <v>632</v>
      </c>
      <c r="K45" s="2">
        <f>VLOOKUP(B:B,[2]FALTAN!$C:$C,1,0)</f>
        <v>18317050760402</v>
      </c>
      <c r="M45" s="2" t="s">
        <v>631</v>
      </c>
    </row>
    <row r="46" spans="1:13" ht="25.5" hidden="1" x14ac:dyDescent="0.2">
      <c r="A46" s="5">
        <v>36</v>
      </c>
      <c r="B46" s="6">
        <v>18317050760401</v>
      </c>
      <c r="C46" s="5" t="s">
        <v>269</v>
      </c>
      <c r="D46" s="5" t="s">
        <v>270</v>
      </c>
      <c r="E46" s="3" t="s">
        <v>13</v>
      </c>
      <c r="F46" s="3">
        <v>17</v>
      </c>
      <c r="G46" s="20" t="s">
        <v>582</v>
      </c>
      <c r="H46" s="30" t="s">
        <v>575</v>
      </c>
      <c r="I46" s="30" t="s">
        <v>574</v>
      </c>
      <c r="J46" s="26" t="s">
        <v>586</v>
      </c>
      <c r="K46" s="2" t="e">
        <f>VLOOKUP(B:B,[2]FALTAN!$C:$C,1,0)</f>
        <v>#N/A</v>
      </c>
      <c r="M46" s="2" t="s">
        <v>618</v>
      </c>
    </row>
    <row r="47" spans="1:13" ht="25.5" hidden="1" x14ac:dyDescent="0.2">
      <c r="A47" s="5">
        <v>37</v>
      </c>
      <c r="B47" s="6">
        <v>18317050760403</v>
      </c>
      <c r="C47" s="5" t="s">
        <v>271</v>
      </c>
      <c r="D47" s="5" t="s">
        <v>272</v>
      </c>
      <c r="E47" s="3" t="s">
        <v>13</v>
      </c>
      <c r="F47" s="3">
        <v>17</v>
      </c>
      <c r="G47" s="20" t="s">
        <v>582</v>
      </c>
      <c r="H47" s="30" t="s">
        <v>574</v>
      </c>
      <c r="I47" s="30" t="s">
        <v>574</v>
      </c>
      <c r="J47" s="14" t="s">
        <v>1850</v>
      </c>
      <c r="K47" s="2" t="e">
        <f>VLOOKUP(B:B,[2]FALTAN!$C:$C,1,0)</f>
        <v>#N/A</v>
      </c>
      <c r="M47" s="2" t="s">
        <v>604</v>
      </c>
    </row>
    <row r="48" spans="1:13" hidden="1" x14ac:dyDescent="0.2">
      <c r="A48" s="5">
        <v>38</v>
      </c>
      <c r="B48" s="6">
        <v>18317050760404</v>
      </c>
      <c r="C48" s="5" t="s">
        <v>273</v>
      </c>
      <c r="D48" s="5" t="s">
        <v>274</v>
      </c>
      <c r="E48" s="3" t="s">
        <v>14</v>
      </c>
      <c r="F48" s="3">
        <v>17</v>
      </c>
      <c r="G48" s="20" t="s">
        <v>582</v>
      </c>
      <c r="H48" s="30" t="s">
        <v>574</v>
      </c>
      <c r="I48" s="30" t="s">
        <v>575</v>
      </c>
      <c r="J48" s="14" t="s">
        <v>579</v>
      </c>
      <c r="K48" s="2" t="e">
        <f>VLOOKUP(B:B,[2]FALTAN!$C:$C,1,0)</f>
        <v>#N/A</v>
      </c>
      <c r="M48" s="2" t="s">
        <v>601</v>
      </c>
    </row>
    <row r="49" spans="1:13" ht="38.25" hidden="1" x14ac:dyDescent="0.2">
      <c r="A49" s="5">
        <v>39</v>
      </c>
      <c r="B49" s="6">
        <v>18317050760405</v>
      </c>
      <c r="C49" s="5" t="s">
        <v>275</v>
      </c>
      <c r="D49" s="5" t="s">
        <v>276</v>
      </c>
      <c r="E49" s="3" t="s">
        <v>14</v>
      </c>
      <c r="F49" s="3">
        <v>17</v>
      </c>
      <c r="G49" s="20" t="s">
        <v>582</v>
      </c>
      <c r="H49" s="30" t="s">
        <v>575</v>
      </c>
      <c r="I49" s="30" t="s">
        <v>574</v>
      </c>
      <c r="J49" s="14" t="s">
        <v>607</v>
      </c>
      <c r="K49" s="2" t="e">
        <f>VLOOKUP(B:B,[2]FALTAN!$C:$C,1,0)</f>
        <v>#N/A</v>
      </c>
      <c r="M49" s="2" t="s">
        <v>605</v>
      </c>
    </row>
    <row r="50" spans="1:13" ht="25.5" hidden="1" x14ac:dyDescent="0.2">
      <c r="A50" s="5">
        <v>40</v>
      </c>
      <c r="B50" s="6">
        <v>18317050760407</v>
      </c>
      <c r="C50" s="5" t="s">
        <v>277</v>
      </c>
      <c r="D50" s="5" t="s">
        <v>278</v>
      </c>
      <c r="E50" s="3" t="s">
        <v>13</v>
      </c>
      <c r="F50" s="3">
        <v>17</v>
      </c>
      <c r="G50" s="20" t="s">
        <v>582</v>
      </c>
      <c r="H50" s="30" t="s">
        <v>575</v>
      </c>
      <c r="I50" s="30" t="s">
        <v>574</v>
      </c>
      <c r="J50" s="14" t="s">
        <v>592</v>
      </c>
      <c r="K50" s="2" t="e">
        <f>VLOOKUP(B:B,[2]FALTAN!$C:$C,1,0)</f>
        <v>#N/A</v>
      </c>
      <c r="M50" s="2" t="s">
        <v>602</v>
      </c>
    </row>
    <row r="51" spans="1:13" hidden="1" x14ac:dyDescent="0.2">
      <c r="A51" s="5">
        <v>41</v>
      </c>
      <c r="B51" s="6">
        <v>18317050760408</v>
      </c>
      <c r="C51" s="5" t="s">
        <v>279</v>
      </c>
      <c r="D51" s="5" t="s">
        <v>280</v>
      </c>
      <c r="E51" s="3" t="s">
        <v>13</v>
      </c>
      <c r="F51" s="3">
        <v>17</v>
      </c>
      <c r="G51" s="20" t="s">
        <v>582</v>
      </c>
      <c r="H51" s="30" t="s">
        <v>574</v>
      </c>
      <c r="I51" s="30" t="s">
        <v>574</v>
      </c>
      <c r="J51" s="14" t="s">
        <v>1850</v>
      </c>
      <c r="K51" s="2" t="e">
        <f>VLOOKUP(B:B,[2]FALTAN!$C:$C,1,0)</f>
        <v>#N/A</v>
      </c>
      <c r="M51" s="2" t="s">
        <v>633</v>
      </c>
    </row>
    <row r="52" spans="1:13" ht="51" x14ac:dyDescent="0.2">
      <c r="A52" s="5">
        <v>42</v>
      </c>
      <c r="B52" s="6">
        <v>18317050760409</v>
      </c>
      <c r="C52" s="5" t="s">
        <v>281</v>
      </c>
      <c r="D52" s="5" t="s">
        <v>282</v>
      </c>
      <c r="E52" s="3" t="s">
        <v>14</v>
      </c>
      <c r="F52" s="3">
        <v>17</v>
      </c>
      <c r="G52" s="20" t="s">
        <v>582</v>
      </c>
      <c r="H52" s="30" t="s">
        <v>575</v>
      </c>
      <c r="I52" s="30" t="s">
        <v>575</v>
      </c>
      <c r="J52" s="14" t="s">
        <v>641</v>
      </c>
      <c r="K52" s="2">
        <f>VLOOKUP(B:B,[2]FALTAN!$C:$C,1,0)</f>
        <v>18317050760409</v>
      </c>
      <c r="M52" s="2" t="s">
        <v>640</v>
      </c>
    </row>
    <row r="53" spans="1:13" ht="38.25" hidden="1" x14ac:dyDescent="0.2">
      <c r="A53" s="5">
        <v>43</v>
      </c>
      <c r="B53" s="6">
        <v>18317050760411</v>
      </c>
      <c r="C53" s="5" t="s">
        <v>283</v>
      </c>
      <c r="D53" s="5" t="s">
        <v>284</v>
      </c>
      <c r="E53" s="3" t="s">
        <v>13</v>
      </c>
      <c r="F53" s="3">
        <v>17</v>
      </c>
      <c r="G53" s="20" t="s">
        <v>582</v>
      </c>
      <c r="H53" s="30" t="s">
        <v>575</v>
      </c>
      <c r="I53" s="30" t="s">
        <v>574</v>
      </c>
      <c r="J53" s="14" t="s">
        <v>607</v>
      </c>
      <c r="K53" s="2" t="e">
        <f>VLOOKUP(B:B,[2]FALTAN!$C:$C,1,0)</f>
        <v>#N/A</v>
      </c>
      <c r="M53" s="2" t="s">
        <v>609</v>
      </c>
    </row>
  </sheetData>
  <autoFilter ref="A10:K53" xr:uid="{00000000-0001-0000-0700-000000000000}">
    <filterColumn colId="9">
      <colorFilter dxfId="9"/>
    </filterColumn>
    <filterColumn colId="10">
      <filters>
        <filter val="1.73171E+13"/>
        <filter val="1.8115E+13"/>
        <filter val="1.83171E+13"/>
      </filters>
    </filterColumn>
  </autoFilter>
  <pageMargins left="0.75" right="0.75" top="1" bottom="1" header="0.5" footer="0.5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filterMode="1">
    <tabColor rgb="FF92D050"/>
  </sheetPr>
  <dimension ref="A1:K51"/>
  <sheetViews>
    <sheetView topLeftCell="A10" workbookViewId="0">
      <pane xSplit="3" ySplit="1" topLeftCell="F11" activePane="bottomRight" state="frozen"/>
      <selection activeCell="B14" sqref="B14:C60"/>
      <selection pane="topRight" activeCell="B14" sqref="B14:C60"/>
      <selection pane="bottomLeft" activeCell="B14" sqref="B14:C60"/>
      <selection pane="bottomRight" activeCell="B14" sqref="B14:C60"/>
    </sheetView>
  </sheetViews>
  <sheetFormatPr baseColWidth="10" defaultRowHeight="12.75" x14ac:dyDescent="0.2"/>
  <cols>
    <col min="1" max="1" width="4.140625" style="2" customWidth="1"/>
    <col min="2" max="2" width="15" style="7" bestFit="1" customWidth="1"/>
    <col min="3" max="3" width="39.28515625" style="2" bestFit="1" customWidth="1"/>
    <col min="4" max="4" width="23.28515625" style="2" bestFit="1" customWidth="1"/>
    <col min="5" max="5" width="9" style="2" customWidth="1"/>
    <col min="6" max="6" width="6.28515625" style="2" customWidth="1"/>
    <col min="7" max="7" width="8.5703125" style="2" hidden="1" customWidth="1"/>
    <col min="8" max="8" width="10.85546875" style="2" bestFit="1" customWidth="1"/>
    <col min="9" max="9" width="13.85546875" style="2" bestFit="1" customWidth="1"/>
    <col min="10" max="10" width="33.7109375" style="13" customWidth="1"/>
    <col min="11" max="11" width="12.42578125" style="2" bestFit="1" customWidth="1"/>
    <col min="12" max="16384" width="11.42578125" style="2"/>
  </cols>
  <sheetData>
    <row r="1" spans="1:11" ht="15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15.75" customHeight="1" x14ac:dyDescent="0.2">
      <c r="A2" s="1" t="s">
        <v>567</v>
      </c>
      <c r="B2" s="1"/>
      <c r="C2" s="1"/>
      <c r="D2" s="1"/>
      <c r="E2" s="1"/>
      <c r="F2" s="1"/>
      <c r="G2" s="1"/>
      <c r="H2" s="1"/>
      <c r="I2" s="1"/>
    </row>
    <row r="3" spans="1:11" ht="15.75" customHeight="1" x14ac:dyDescent="0.2">
      <c r="A3" s="1" t="s">
        <v>1</v>
      </c>
      <c r="B3" s="1"/>
      <c r="C3" s="1"/>
      <c r="D3" s="1"/>
      <c r="E3" s="1"/>
      <c r="F3" s="1"/>
      <c r="G3" s="1"/>
      <c r="H3" s="1"/>
      <c r="I3" s="1"/>
    </row>
    <row r="4" spans="1:11" ht="15.75" customHeight="1" x14ac:dyDescent="0.2">
      <c r="A4" s="1" t="s">
        <v>2</v>
      </c>
      <c r="B4" s="1"/>
      <c r="C4" s="1"/>
      <c r="D4" s="1" t="s">
        <v>3</v>
      </c>
      <c r="E4" s="1"/>
      <c r="F4" s="1"/>
      <c r="G4" s="1"/>
      <c r="H4" s="1"/>
      <c r="I4" s="1"/>
    </row>
    <row r="5" spans="1:11" ht="15.75" customHeight="1" x14ac:dyDescent="0.2">
      <c r="A5" s="1" t="s">
        <v>4</v>
      </c>
      <c r="B5" s="1"/>
      <c r="C5" s="1"/>
      <c r="D5" s="1" t="s">
        <v>5</v>
      </c>
      <c r="E5" s="1"/>
      <c r="F5" s="1"/>
      <c r="G5" s="1"/>
      <c r="H5" s="1"/>
      <c r="I5" s="1"/>
    </row>
    <row r="6" spans="1:11" ht="15.75" customHeight="1" x14ac:dyDescent="0.2">
      <c r="A6" s="1" t="s">
        <v>15</v>
      </c>
      <c r="B6" s="1"/>
      <c r="C6" s="1"/>
      <c r="D6" s="1" t="s">
        <v>6</v>
      </c>
      <c r="E6" s="1"/>
      <c r="F6" s="1"/>
      <c r="G6" s="1"/>
      <c r="H6" s="1"/>
      <c r="I6" s="1"/>
    </row>
    <row r="7" spans="1:11" ht="15.75" customHeight="1" x14ac:dyDescent="0.2">
      <c r="A7" s="1" t="s">
        <v>561</v>
      </c>
      <c r="B7" s="1"/>
      <c r="C7" s="1"/>
      <c r="D7" s="1" t="s">
        <v>571</v>
      </c>
      <c r="E7" s="1"/>
      <c r="F7" s="1"/>
      <c r="G7" s="1"/>
      <c r="H7" s="1"/>
      <c r="I7" s="1"/>
    </row>
    <row r="8" spans="1:11" ht="15.75" customHeight="1" x14ac:dyDescent="0.2">
      <c r="A8" s="1" t="s">
        <v>562</v>
      </c>
      <c r="B8" s="1"/>
      <c r="C8" s="1"/>
      <c r="D8" s="1"/>
      <c r="E8" s="1"/>
      <c r="F8" s="1"/>
      <c r="G8" s="1"/>
      <c r="H8" s="1"/>
      <c r="I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</row>
    <row r="10" spans="1:11" s="21" customFormat="1" ht="38.25" x14ac:dyDescent="0.25">
      <c r="A10" s="22" t="s">
        <v>7</v>
      </c>
      <c r="B10" s="32" t="s">
        <v>8</v>
      </c>
      <c r="C10" s="22" t="s">
        <v>9</v>
      </c>
      <c r="D10" s="22" t="s">
        <v>10</v>
      </c>
      <c r="E10" s="22" t="s">
        <v>11</v>
      </c>
      <c r="F10" s="22" t="s">
        <v>12</v>
      </c>
      <c r="G10" s="22" t="s">
        <v>565</v>
      </c>
      <c r="H10" s="22" t="s">
        <v>563</v>
      </c>
      <c r="I10" s="22" t="s">
        <v>564</v>
      </c>
      <c r="J10" s="22" t="s">
        <v>566</v>
      </c>
      <c r="K10" s="21" t="s">
        <v>1872</v>
      </c>
    </row>
    <row r="11" spans="1:11" ht="19.5" hidden="1" x14ac:dyDescent="0.25">
      <c r="A11" s="5">
        <v>1</v>
      </c>
      <c r="B11" s="6">
        <v>17317050760257</v>
      </c>
      <c r="C11" s="5" t="s">
        <v>285</v>
      </c>
      <c r="D11" s="5" t="s">
        <v>286</v>
      </c>
      <c r="E11" s="3" t="s">
        <v>14</v>
      </c>
      <c r="F11" s="3">
        <v>18</v>
      </c>
      <c r="G11" s="3"/>
      <c r="H11" s="46"/>
      <c r="I11" s="46"/>
      <c r="J11" s="50" t="s">
        <v>1849</v>
      </c>
      <c r="K11" s="2">
        <f>VLOOKUP(B:B,[2]FALTAN!$C:$C,1,0)</f>
        <v>17317050760257</v>
      </c>
    </row>
    <row r="12" spans="1:11" s="60" customFormat="1" ht="102.75" hidden="1" x14ac:dyDescent="0.25">
      <c r="A12" s="14">
        <v>2</v>
      </c>
      <c r="B12" s="27">
        <v>18317050760414</v>
      </c>
      <c r="C12" s="14" t="s">
        <v>287</v>
      </c>
      <c r="D12" s="14" t="s">
        <v>288</v>
      </c>
      <c r="E12" s="20" t="s">
        <v>14</v>
      </c>
      <c r="F12" s="20">
        <v>17</v>
      </c>
      <c r="G12" s="20"/>
      <c r="H12" s="36" t="s">
        <v>575</v>
      </c>
      <c r="I12" s="36" t="s">
        <v>575</v>
      </c>
      <c r="J12" s="14" t="s">
        <v>654</v>
      </c>
      <c r="K12" s="2" t="e">
        <f>VLOOKUP(B:B,[2]FALTAN!$C:$C,1,0)</f>
        <v>#N/A</v>
      </c>
    </row>
    <row r="13" spans="1:11" s="1" customFormat="1" ht="19.5" hidden="1" x14ac:dyDescent="0.25">
      <c r="A13" s="5">
        <v>3</v>
      </c>
      <c r="B13" s="6">
        <v>17317050760207</v>
      </c>
      <c r="C13" s="5" t="s">
        <v>289</v>
      </c>
      <c r="D13" s="5" t="s">
        <v>290</v>
      </c>
      <c r="E13" s="3" t="s">
        <v>13</v>
      </c>
      <c r="F13" s="3">
        <v>18</v>
      </c>
      <c r="G13" s="3"/>
      <c r="H13" s="46"/>
      <c r="I13" s="46"/>
      <c r="J13" s="50" t="s">
        <v>1849</v>
      </c>
      <c r="K13" s="2">
        <f>VLOOKUP(B:B,[2]FALTAN!$C:$C,1,0)</f>
        <v>17317050760207</v>
      </c>
    </row>
    <row r="14" spans="1:11" s="1" customFormat="1" ht="39" hidden="1" x14ac:dyDescent="0.25">
      <c r="A14" s="5">
        <v>4</v>
      </c>
      <c r="B14" s="6">
        <v>18317050760415</v>
      </c>
      <c r="C14" s="5" t="s">
        <v>291</v>
      </c>
      <c r="D14" s="5" t="s">
        <v>292</v>
      </c>
      <c r="E14" s="3" t="s">
        <v>14</v>
      </c>
      <c r="F14" s="3">
        <v>17</v>
      </c>
      <c r="G14" s="3"/>
      <c r="H14" s="35" t="s">
        <v>575</v>
      </c>
      <c r="I14" s="35" t="s">
        <v>574</v>
      </c>
      <c r="J14" s="5" t="s">
        <v>651</v>
      </c>
      <c r="K14" s="2">
        <f>VLOOKUP(B:B,[2]FALTAN!$C:$C,1,0)</f>
        <v>18317050760415</v>
      </c>
    </row>
    <row r="15" spans="1:11" s="1" customFormat="1" ht="19.5" hidden="1" x14ac:dyDescent="0.25">
      <c r="A15" s="5">
        <v>5</v>
      </c>
      <c r="B15" s="6">
        <v>18317050760416</v>
      </c>
      <c r="C15" s="5" t="s">
        <v>293</v>
      </c>
      <c r="D15" s="5" t="s">
        <v>294</v>
      </c>
      <c r="E15" s="3" t="s">
        <v>14</v>
      </c>
      <c r="F15" s="3">
        <v>17</v>
      </c>
      <c r="G15" s="3"/>
      <c r="H15" s="35" t="s">
        <v>574</v>
      </c>
      <c r="I15" s="35" t="s">
        <v>574</v>
      </c>
      <c r="J15" s="5" t="s">
        <v>1850</v>
      </c>
      <c r="K15" s="2">
        <f>VLOOKUP(B:B,[2]FALTAN!$C:$C,1,0)</f>
        <v>18317050760416</v>
      </c>
    </row>
    <row r="16" spans="1:11" s="1" customFormat="1" ht="19.5" hidden="1" x14ac:dyDescent="0.25">
      <c r="A16" s="5">
        <v>6</v>
      </c>
      <c r="B16" s="6">
        <v>18317050760417</v>
      </c>
      <c r="C16" s="5" t="s">
        <v>295</v>
      </c>
      <c r="D16" s="5" t="s">
        <v>296</v>
      </c>
      <c r="E16" s="3" t="s">
        <v>14</v>
      </c>
      <c r="F16" s="3">
        <v>17</v>
      </c>
      <c r="G16" s="3"/>
      <c r="H16" s="35" t="s">
        <v>574</v>
      </c>
      <c r="I16" s="35" t="s">
        <v>574</v>
      </c>
      <c r="J16" s="5" t="s">
        <v>1850</v>
      </c>
      <c r="K16" s="2" t="e">
        <f>VLOOKUP(B:B,[2]FALTAN!$C:$C,1,0)</f>
        <v>#N/A</v>
      </c>
    </row>
    <row r="17" spans="1:11" s="1" customFormat="1" ht="39" hidden="1" x14ac:dyDescent="0.25">
      <c r="A17" s="5">
        <v>7</v>
      </c>
      <c r="B17" s="6">
        <v>17317050760211</v>
      </c>
      <c r="C17" s="5" t="s">
        <v>297</v>
      </c>
      <c r="D17" s="5" t="s">
        <v>298</v>
      </c>
      <c r="E17" s="3" t="s">
        <v>14</v>
      </c>
      <c r="F17" s="3">
        <v>18</v>
      </c>
      <c r="G17" s="3"/>
      <c r="H17" s="35" t="s">
        <v>575</v>
      </c>
      <c r="I17" s="35" t="s">
        <v>575</v>
      </c>
      <c r="J17" s="5" t="s">
        <v>655</v>
      </c>
      <c r="K17" s="2" t="e">
        <f>VLOOKUP(B:B,[2]FALTAN!$C:$C,1,0)</f>
        <v>#N/A</v>
      </c>
    </row>
    <row r="18" spans="1:11" s="1" customFormat="1" ht="26.25" hidden="1" x14ac:dyDescent="0.25">
      <c r="A18" s="5">
        <v>8</v>
      </c>
      <c r="B18" s="6">
        <v>18317050760420</v>
      </c>
      <c r="C18" s="5" t="s">
        <v>299</v>
      </c>
      <c r="D18" s="5" t="s">
        <v>300</v>
      </c>
      <c r="E18" s="3" t="s">
        <v>14</v>
      </c>
      <c r="F18" s="3">
        <v>17</v>
      </c>
      <c r="G18" s="3"/>
      <c r="H18" s="35" t="s">
        <v>575</v>
      </c>
      <c r="I18" s="35" t="s">
        <v>574</v>
      </c>
      <c r="J18" s="5" t="s">
        <v>648</v>
      </c>
      <c r="K18" s="2">
        <f>VLOOKUP(B:B,[2]FALTAN!$C:$C,1,0)</f>
        <v>18317050760420</v>
      </c>
    </row>
    <row r="19" spans="1:11" s="1" customFormat="1" ht="39" hidden="1" x14ac:dyDescent="0.25">
      <c r="A19" s="5">
        <v>9</v>
      </c>
      <c r="B19" s="6">
        <v>18317050760421</v>
      </c>
      <c r="C19" s="5" t="s">
        <v>301</v>
      </c>
      <c r="D19" s="5" t="s">
        <v>302</v>
      </c>
      <c r="E19" s="3" t="s">
        <v>13</v>
      </c>
      <c r="F19" s="3">
        <v>17</v>
      </c>
      <c r="G19" s="3"/>
      <c r="H19" s="35" t="s">
        <v>575</v>
      </c>
      <c r="I19" s="35" t="s">
        <v>574</v>
      </c>
      <c r="J19" s="5" t="s">
        <v>623</v>
      </c>
      <c r="K19" s="2">
        <f>VLOOKUP(B:B,[2]FALTAN!$C:$C,1,0)</f>
        <v>18317050760421</v>
      </c>
    </row>
    <row r="20" spans="1:11" s="1" customFormat="1" ht="19.5" hidden="1" x14ac:dyDescent="0.25">
      <c r="A20" s="5">
        <v>10</v>
      </c>
      <c r="B20" s="6">
        <v>18317050760539</v>
      </c>
      <c r="C20" s="5" t="s">
        <v>303</v>
      </c>
      <c r="D20" s="5" t="s">
        <v>304</v>
      </c>
      <c r="E20" s="3" t="s">
        <v>14</v>
      </c>
      <c r="F20" s="3">
        <v>17</v>
      </c>
      <c r="G20" s="3"/>
      <c r="H20" s="35" t="s">
        <v>574</v>
      </c>
      <c r="I20" s="35" t="s">
        <v>574</v>
      </c>
      <c r="J20" s="5"/>
      <c r="K20" s="2">
        <f>VLOOKUP(B:B,[2]FALTAN!$C:$C,1,0)</f>
        <v>18317050760539</v>
      </c>
    </row>
    <row r="21" spans="1:11" s="1" customFormat="1" ht="26.25" hidden="1" x14ac:dyDescent="0.25">
      <c r="A21" s="5">
        <v>11</v>
      </c>
      <c r="B21" s="6">
        <v>18317050760423</v>
      </c>
      <c r="C21" s="5" t="s">
        <v>305</v>
      </c>
      <c r="D21" s="5" t="s">
        <v>306</v>
      </c>
      <c r="E21" s="3" t="s">
        <v>14</v>
      </c>
      <c r="F21" s="3">
        <v>17</v>
      </c>
      <c r="G21" s="3"/>
      <c r="H21" s="35" t="s">
        <v>575</v>
      </c>
      <c r="I21" s="35" t="s">
        <v>574</v>
      </c>
      <c r="J21" s="5" t="s">
        <v>648</v>
      </c>
      <c r="K21" s="2" t="e">
        <f>VLOOKUP(B:B,[2]FALTAN!$C:$C,1,0)</f>
        <v>#N/A</v>
      </c>
    </row>
    <row r="22" spans="1:11" s="1" customFormat="1" ht="19.5" hidden="1" x14ac:dyDescent="0.25">
      <c r="A22" s="5">
        <v>12</v>
      </c>
      <c r="B22" s="6">
        <v>17317050760217</v>
      </c>
      <c r="C22" s="5" t="s">
        <v>307</v>
      </c>
      <c r="D22" s="5" t="s">
        <v>308</v>
      </c>
      <c r="E22" s="3" t="s">
        <v>14</v>
      </c>
      <c r="F22" s="3">
        <v>20</v>
      </c>
      <c r="G22" s="3"/>
      <c r="H22" s="47"/>
      <c r="I22" s="47"/>
      <c r="J22" s="61" t="s">
        <v>581</v>
      </c>
      <c r="K22" s="2">
        <f>VLOOKUP(B:B,[2]FALTAN!$C:$C,1,0)</f>
        <v>17317050760217</v>
      </c>
    </row>
    <row r="23" spans="1:11" s="1" customFormat="1" ht="19.5" hidden="1" x14ac:dyDescent="0.25">
      <c r="A23" s="5">
        <v>13</v>
      </c>
      <c r="B23" s="6">
        <v>18317050760424</v>
      </c>
      <c r="C23" s="5" t="s">
        <v>309</v>
      </c>
      <c r="D23" s="5" t="s">
        <v>310</v>
      </c>
      <c r="E23" s="3" t="s">
        <v>13</v>
      </c>
      <c r="F23" s="3">
        <v>17</v>
      </c>
      <c r="G23" s="3"/>
      <c r="H23" s="35" t="s">
        <v>574</v>
      </c>
      <c r="I23" s="35" t="s">
        <v>574</v>
      </c>
      <c r="J23" s="5" t="s">
        <v>1850</v>
      </c>
      <c r="K23" s="2" t="e">
        <f>VLOOKUP(B:B,[2]FALTAN!$C:$C,1,0)</f>
        <v>#N/A</v>
      </c>
    </row>
    <row r="24" spans="1:11" s="1" customFormat="1" ht="64.5" hidden="1" x14ac:dyDescent="0.25">
      <c r="A24" s="5">
        <v>14</v>
      </c>
      <c r="B24" s="6">
        <v>18317050760426</v>
      </c>
      <c r="C24" s="5" t="s">
        <v>311</v>
      </c>
      <c r="D24" s="5" t="s">
        <v>312</v>
      </c>
      <c r="E24" s="3" t="s">
        <v>13</v>
      </c>
      <c r="F24" s="3">
        <v>17</v>
      </c>
      <c r="G24" s="3"/>
      <c r="H24" s="35" t="s">
        <v>575</v>
      </c>
      <c r="I24" s="35" t="s">
        <v>575</v>
      </c>
      <c r="J24" s="5" t="s">
        <v>656</v>
      </c>
      <c r="K24" s="2">
        <f>VLOOKUP(B:B,[2]FALTAN!$C:$C,1,0)</f>
        <v>18317050760426</v>
      </c>
    </row>
    <row r="25" spans="1:11" s="1" customFormat="1" ht="19.5" hidden="1" x14ac:dyDescent="0.25">
      <c r="A25" s="5">
        <v>15</v>
      </c>
      <c r="B25" s="6">
        <v>18317050760427</v>
      </c>
      <c r="C25" s="5" t="s">
        <v>313</v>
      </c>
      <c r="D25" s="5" t="s">
        <v>314</v>
      </c>
      <c r="E25" s="3" t="s">
        <v>13</v>
      </c>
      <c r="F25" s="3">
        <v>17</v>
      </c>
      <c r="G25" s="3"/>
      <c r="H25" s="35" t="s">
        <v>574</v>
      </c>
      <c r="I25" s="35" t="s">
        <v>574</v>
      </c>
      <c r="J25" s="5" t="s">
        <v>1850</v>
      </c>
      <c r="K25" s="2" t="e">
        <f>VLOOKUP(B:B,[2]FALTAN!$C:$C,1,0)</f>
        <v>#N/A</v>
      </c>
    </row>
    <row r="26" spans="1:11" s="1" customFormat="1" ht="19.5" hidden="1" x14ac:dyDescent="0.25">
      <c r="A26" s="5">
        <v>16</v>
      </c>
      <c r="B26" s="6">
        <v>18317050760480</v>
      </c>
      <c r="C26" s="5" t="s">
        <v>315</v>
      </c>
      <c r="D26" s="5" t="s">
        <v>316</v>
      </c>
      <c r="E26" s="3" t="s">
        <v>14</v>
      </c>
      <c r="F26" s="3">
        <v>17</v>
      </c>
      <c r="G26" s="3"/>
      <c r="H26" s="35" t="s">
        <v>574</v>
      </c>
      <c r="I26" s="35" t="s">
        <v>574</v>
      </c>
      <c r="J26" s="5" t="s">
        <v>1850</v>
      </c>
      <c r="K26" s="2" t="e">
        <f>VLOOKUP(B:B,[2]FALTAN!$C:$C,1,0)</f>
        <v>#N/A</v>
      </c>
    </row>
    <row r="27" spans="1:11" s="1" customFormat="1" ht="64.5" hidden="1" x14ac:dyDescent="0.25">
      <c r="A27" s="5">
        <v>17</v>
      </c>
      <c r="B27" s="6">
        <v>18317050760428</v>
      </c>
      <c r="C27" s="5" t="s">
        <v>317</v>
      </c>
      <c r="D27" s="5" t="s">
        <v>318</v>
      </c>
      <c r="E27" s="3" t="s">
        <v>14</v>
      </c>
      <c r="F27" s="3">
        <v>17</v>
      </c>
      <c r="G27" s="3"/>
      <c r="H27" s="35" t="s">
        <v>574</v>
      </c>
      <c r="I27" s="35" t="s">
        <v>575</v>
      </c>
      <c r="J27" s="5" t="s">
        <v>659</v>
      </c>
      <c r="K27" s="2" t="e">
        <f>VLOOKUP(B:B,[2]FALTAN!$C:$C,1,0)</f>
        <v>#N/A</v>
      </c>
    </row>
    <row r="28" spans="1:11" s="1" customFormat="1" ht="19.5" hidden="1" x14ac:dyDescent="0.25">
      <c r="A28" s="5">
        <v>18</v>
      </c>
      <c r="B28" s="6">
        <v>18317050760431</v>
      </c>
      <c r="C28" s="5" t="s">
        <v>319</v>
      </c>
      <c r="D28" s="5" t="s">
        <v>320</v>
      </c>
      <c r="E28" s="3" t="s">
        <v>13</v>
      </c>
      <c r="F28" s="3">
        <v>17</v>
      </c>
      <c r="G28" s="3"/>
      <c r="H28" s="47"/>
      <c r="I28" s="47"/>
      <c r="J28" s="61" t="s">
        <v>581</v>
      </c>
      <c r="K28" s="2">
        <f>VLOOKUP(B:B,[2]FALTAN!$C:$C,1,0)</f>
        <v>18317050760431</v>
      </c>
    </row>
    <row r="29" spans="1:11" s="1" customFormat="1" ht="26.25" hidden="1" x14ac:dyDescent="0.25">
      <c r="A29" s="5">
        <v>19</v>
      </c>
      <c r="B29" s="6">
        <v>18317050760432</v>
      </c>
      <c r="C29" s="5" t="s">
        <v>321</v>
      </c>
      <c r="D29" s="5" t="s">
        <v>322</v>
      </c>
      <c r="E29" s="3" t="s">
        <v>13</v>
      </c>
      <c r="F29" s="3">
        <v>18</v>
      </c>
      <c r="G29" s="3"/>
      <c r="H29" s="35" t="s">
        <v>575</v>
      </c>
      <c r="I29" s="35" t="s">
        <v>574</v>
      </c>
      <c r="J29" s="5" t="s">
        <v>652</v>
      </c>
      <c r="K29" s="2" t="e">
        <f>VLOOKUP(B:B,[2]FALTAN!$C:$C,1,0)</f>
        <v>#N/A</v>
      </c>
    </row>
    <row r="30" spans="1:11" s="1" customFormat="1" ht="39" hidden="1" x14ac:dyDescent="0.25">
      <c r="A30" s="5">
        <v>20</v>
      </c>
      <c r="B30" s="6">
        <v>18317050760433</v>
      </c>
      <c r="C30" s="5" t="s">
        <v>323</v>
      </c>
      <c r="D30" s="5" t="s">
        <v>324</v>
      </c>
      <c r="E30" s="3" t="s">
        <v>14</v>
      </c>
      <c r="F30" s="3">
        <v>17</v>
      </c>
      <c r="G30" s="3"/>
      <c r="H30" s="35" t="s">
        <v>575</v>
      </c>
      <c r="I30" s="35" t="s">
        <v>575</v>
      </c>
      <c r="J30" s="5" t="s">
        <v>657</v>
      </c>
      <c r="K30" s="2">
        <f>VLOOKUP(B:B,[2]FALTAN!$C:$C,1,0)</f>
        <v>18317050760433</v>
      </c>
    </row>
    <row r="31" spans="1:11" s="1" customFormat="1" ht="19.5" hidden="1" x14ac:dyDescent="0.25">
      <c r="A31" s="5">
        <v>21</v>
      </c>
      <c r="B31" s="6">
        <v>18317050760434</v>
      </c>
      <c r="C31" s="5" t="s">
        <v>325</v>
      </c>
      <c r="D31" s="5" t="s">
        <v>326</v>
      </c>
      <c r="E31" s="3" t="s">
        <v>13</v>
      </c>
      <c r="F31" s="3">
        <v>17</v>
      </c>
      <c r="G31" s="3"/>
      <c r="H31" s="35"/>
      <c r="I31" s="35"/>
      <c r="J31" s="5" t="s">
        <v>598</v>
      </c>
      <c r="K31" s="2">
        <f>VLOOKUP(B:B,[2]FALTAN!$C:$C,1,0)</f>
        <v>18317050760434</v>
      </c>
    </row>
    <row r="32" spans="1:11" s="1" customFormat="1" ht="64.5" hidden="1" x14ac:dyDescent="0.25">
      <c r="A32" s="5">
        <v>22</v>
      </c>
      <c r="B32" s="6">
        <v>18317050760435</v>
      </c>
      <c r="C32" s="5" t="s">
        <v>327</v>
      </c>
      <c r="D32" s="5" t="s">
        <v>328</v>
      </c>
      <c r="E32" s="3" t="s">
        <v>14</v>
      </c>
      <c r="F32" s="3">
        <v>17</v>
      </c>
      <c r="G32" s="3"/>
      <c r="H32" s="35" t="s">
        <v>575</v>
      </c>
      <c r="I32" s="35" t="s">
        <v>575</v>
      </c>
      <c r="J32" s="5" t="s">
        <v>660</v>
      </c>
      <c r="K32" s="2">
        <f>VLOOKUP(B:B,[2]FALTAN!$C:$C,1,0)</f>
        <v>18317050760435</v>
      </c>
    </row>
    <row r="33" spans="1:11" s="1" customFormat="1" ht="39" hidden="1" x14ac:dyDescent="0.25">
      <c r="A33" s="5">
        <v>23</v>
      </c>
      <c r="B33" s="6">
        <v>18317050760436</v>
      </c>
      <c r="C33" s="5" t="s">
        <v>329</v>
      </c>
      <c r="D33" s="5" t="s">
        <v>330</v>
      </c>
      <c r="E33" s="3" t="s">
        <v>13</v>
      </c>
      <c r="F33" s="3">
        <v>17</v>
      </c>
      <c r="G33" s="3"/>
      <c r="H33" s="35" t="s">
        <v>575</v>
      </c>
      <c r="I33" s="35" t="s">
        <v>574</v>
      </c>
      <c r="J33" s="5" t="s">
        <v>649</v>
      </c>
      <c r="K33" s="2" t="e">
        <f>VLOOKUP(B:B,[2]FALTAN!$C:$C,1,0)</f>
        <v>#N/A</v>
      </c>
    </row>
    <row r="34" spans="1:11" s="1" customFormat="1" ht="26.25" hidden="1" x14ac:dyDescent="0.25">
      <c r="A34" s="5">
        <v>24</v>
      </c>
      <c r="B34" s="6">
        <v>18317050760439</v>
      </c>
      <c r="C34" s="5" t="s">
        <v>331</v>
      </c>
      <c r="D34" s="5" t="s">
        <v>332</v>
      </c>
      <c r="E34" s="3" t="s">
        <v>14</v>
      </c>
      <c r="F34" s="3">
        <v>17</v>
      </c>
      <c r="G34" s="3"/>
      <c r="H34" s="47"/>
      <c r="I34" s="47"/>
      <c r="J34" s="61" t="s">
        <v>581</v>
      </c>
      <c r="K34" s="2">
        <f>VLOOKUP(B:B,[2]FALTAN!$C:$C,1,0)</f>
        <v>18317050760439</v>
      </c>
    </row>
    <row r="35" spans="1:11" s="1" customFormat="1" ht="19.5" hidden="1" x14ac:dyDescent="0.25">
      <c r="A35" s="5">
        <v>25</v>
      </c>
      <c r="B35" s="6">
        <v>18317050760441</v>
      </c>
      <c r="C35" s="5" t="s">
        <v>333</v>
      </c>
      <c r="D35" s="5" t="s">
        <v>334</v>
      </c>
      <c r="E35" s="3" t="s">
        <v>14</v>
      </c>
      <c r="F35" s="3">
        <v>17</v>
      </c>
      <c r="G35" s="3"/>
      <c r="H35" s="35"/>
      <c r="I35" s="35"/>
      <c r="J35" s="5" t="s">
        <v>598</v>
      </c>
      <c r="K35" s="2" t="e">
        <f>VLOOKUP(B:B,[2]FALTAN!$C:$C,1,0)</f>
        <v>#N/A</v>
      </c>
    </row>
    <row r="36" spans="1:11" s="1" customFormat="1" ht="77.25" hidden="1" x14ac:dyDescent="0.25">
      <c r="A36" s="5">
        <v>26</v>
      </c>
      <c r="B36" s="6">
        <v>18317050760594</v>
      </c>
      <c r="C36" s="5" t="s">
        <v>335</v>
      </c>
      <c r="D36" s="5" t="s">
        <v>336</v>
      </c>
      <c r="E36" s="3" t="s">
        <v>14</v>
      </c>
      <c r="F36" s="3">
        <v>17</v>
      </c>
      <c r="G36" s="3"/>
      <c r="H36" s="35" t="s">
        <v>575</v>
      </c>
      <c r="I36" s="35" t="s">
        <v>575</v>
      </c>
      <c r="J36" s="5" t="s">
        <v>650</v>
      </c>
      <c r="K36" s="2">
        <f>VLOOKUP(B:B,[2]FALTAN!$C:$C,1,0)</f>
        <v>18317050760594</v>
      </c>
    </row>
    <row r="37" spans="1:11" s="1" customFormat="1" ht="102.75" hidden="1" x14ac:dyDescent="0.25">
      <c r="A37" s="5">
        <v>27</v>
      </c>
      <c r="B37" s="6">
        <v>18317050760443</v>
      </c>
      <c r="C37" s="5" t="s">
        <v>337</v>
      </c>
      <c r="D37" s="5" t="s">
        <v>338</v>
      </c>
      <c r="E37" s="3" t="s">
        <v>13</v>
      </c>
      <c r="F37" s="3">
        <v>17</v>
      </c>
      <c r="G37" s="3"/>
      <c r="H37" s="35" t="s">
        <v>575</v>
      </c>
      <c r="I37" s="35" t="s">
        <v>575</v>
      </c>
      <c r="J37" s="14" t="s">
        <v>661</v>
      </c>
      <c r="K37" s="2" t="e">
        <f>VLOOKUP(B:B,[2]FALTAN!$C:$C,1,0)</f>
        <v>#N/A</v>
      </c>
    </row>
    <row r="38" spans="1:11" s="1" customFormat="1" ht="26.25" hidden="1" x14ac:dyDescent="0.25">
      <c r="A38" s="5">
        <v>28</v>
      </c>
      <c r="B38" s="6">
        <v>18317050760444</v>
      </c>
      <c r="C38" s="5" t="s">
        <v>339</v>
      </c>
      <c r="D38" s="5" t="s">
        <v>340</v>
      </c>
      <c r="E38" s="3" t="s">
        <v>13</v>
      </c>
      <c r="F38" s="3">
        <v>18</v>
      </c>
      <c r="G38" s="3"/>
      <c r="H38" s="35" t="s">
        <v>575</v>
      </c>
      <c r="I38" s="35" t="s">
        <v>574</v>
      </c>
      <c r="J38" s="5" t="s">
        <v>648</v>
      </c>
      <c r="K38" s="2">
        <f>VLOOKUP(B:B,[2]FALTAN!$C:$C,1,0)</f>
        <v>18317050760444</v>
      </c>
    </row>
    <row r="39" spans="1:11" s="1" customFormat="1" ht="39" hidden="1" x14ac:dyDescent="0.25">
      <c r="A39" s="5">
        <v>29</v>
      </c>
      <c r="B39" s="6">
        <v>17317050760900</v>
      </c>
      <c r="C39" s="5" t="s">
        <v>341</v>
      </c>
      <c r="D39" s="5" t="s">
        <v>342</v>
      </c>
      <c r="E39" s="3" t="s">
        <v>14</v>
      </c>
      <c r="F39" s="3">
        <v>19</v>
      </c>
      <c r="G39" s="3"/>
      <c r="H39" s="35" t="s">
        <v>575</v>
      </c>
      <c r="I39" s="35" t="s">
        <v>574</v>
      </c>
      <c r="J39" s="5" t="s">
        <v>649</v>
      </c>
      <c r="K39" s="2" t="e">
        <f>VLOOKUP(B:B,[2]FALTAN!$C:$C,1,0)</f>
        <v>#N/A</v>
      </c>
    </row>
    <row r="40" spans="1:11" s="1" customFormat="1" ht="39" hidden="1" x14ac:dyDescent="0.25">
      <c r="A40" s="5">
        <v>30</v>
      </c>
      <c r="B40" s="6">
        <v>18317050760445</v>
      </c>
      <c r="C40" s="5" t="s">
        <v>343</v>
      </c>
      <c r="D40" s="5" t="s">
        <v>344</v>
      </c>
      <c r="E40" s="3" t="s">
        <v>13</v>
      </c>
      <c r="F40" s="3">
        <v>17</v>
      </c>
      <c r="G40" s="3"/>
      <c r="H40" s="35" t="s">
        <v>575</v>
      </c>
      <c r="I40" s="35" t="s">
        <v>574</v>
      </c>
      <c r="J40" s="5" t="s">
        <v>649</v>
      </c>
      <c r="K40" s="2">
        <f>VLOOKUP(B:B,[2]FALTAN!$C:$C,1,0)</f>
        <v>18317050760445</v>
      </c>
    </row>
    <row r="41" spans="1:11" s="1" customFormat="1" ht="19.5" hidden="1" x14ac:dyDescent="0.25">
      <c r="A41" s="5">
        <v>31</v>
      </c>
      <c r="B41" s="6">
        <v>18317050760447</v>
      </c>
      <c r="C41" s="5" t="s">
        <v>345</v>
      </c>
      <c r="D41" s="5" t="s">
        <v>346</v>
      </c>
      <c r="E41" s="3" t="s">
        <v>14</v>
      </c>
      <c r="F41" s="3">
        <v>17</v>
      </c>
      <c r="G41" s="3"/>
      <c r="H41" s="47"/>
      <c r="I41" s="47"/>
      <c r="J41" s="61" t="s">
        <v>581</v>
      </c>
      <c r="K41" s="2">
        <f>VLOOKUP(B:B,[2]FALTAN!$C:$C,1,0)</f>
        <v>18317050760447</v>
      </c>
    </row>
    <row r="42" spans="1:11" s="1" customFormat="1" ht="19.5" hidden="1" x14ac:dyDescent="0.25">
      <c r="A42" s="5">
        <v>32</v>
      </c>
      <c r="B42" s="6">
        <v>17317050760240</v>
      </c>
      <c r="C42" s="5" t="s">
        <v>347</v>
      </c>
      <c r="D42" s="5" t="s">
        <v>348</v>
      </c>
      <c r="E42" s="3" t="s">
        <v>13</v>
      </c>
      <c r="F42" s="3">
        <v>18</v>
      </c>
      <c r="G42" s="3"/>
      <c r="H42" s="47"/>
      <c r="I42" s="47"/>
      <c r="J42" s="50" t="s">
        <v>1849</v>
      </c>
      <c r="K42" s="2">
        <f>VLOOKUP(B:B,[2]FALTAN!$C:$C,1,0)</f>
        <v>17317050760240</v>
      </c>
    </row>
    <row r="43" spans="1:11" s="1" customFormat="1" ht="19.5" hidden="1" x14ac:dyDescent="0.25">
      <c r="A43" s="5">
        <v>33</v>
      </c>
      <c r="B43" s="6">
        <v>18317050760449</v>
      </c>
      <c r="C43" s="5" t="s">
        <v>349</v>
      </c>
      <c r="D43" s="5" t="s">
        <v>350</v>
      </c>
      <c r="E43" s="3" t="s">
        <v>14</v>
      </c>
      <c r="F43" s="3">
        <v>17</v>
      </c>
      <c r="G43" s="3"/>
      <c r="H43" s="35" t="s">
        <v>574</v>
      </c>
      <c r="I43" s="35" t="s">
        <v>574</v>
      </c>
      <c r="J43" s="5" t="s">
        <v>1850</v>
      </c>
      <c r="K43" s="2" t="e">
        <f>VLOOKUP(B:B,[2]FALTAN!$C:$C,1,0)</f>
        <v>#N/A</v>
      </c>
    </row>
    <row r="44" spans="1:11" s="1" customFormat="1" ht="19.5" hidden="1" x14ac:dyDescent="0.25">
      <c r="A44" s="5">
        <v>34</v>
      </c>
      <c r="B44" s="6">
        <v>18317050760451</v>
      </c>
      <c r="C44" s="5" t="s">
        <v>351</v>
      </c>
      <c r="D44" s="5" t="s">
        <v>352</v>
      </c>
      <c r="E44" s="3" t="s">
        <v>13</v>
      </c>
      <c r="F44" s="3">
        <v>17</v>
      </c>
      <c r="G44" s="3"/>
      <c r="H44" s="35"/>
      <c r="I44" s="35"/>
      <c r="J44" s="5" t="s">
        <v>598</v>
      </c>
      <c r="K44" s="2" t="e">
        <f>VLOOKUP(B:B,[2]FALTAN!$C:$C,1,0)</f>
        <v>#N/A</v>
      </c>
    </row>
    <row r="45" spans="1:11" s="1" customFormat="1" ht="39" hidden="1" x14ac:dyDescent="0.25">
      <c r="A45" s="5">
        <v>35</v>
      </c>
      <c r="B45" s="6">
        <v>18317050760452</v>
      </c>
      <c r="C45" s="5" t="s">
        <v>353</v>
      </c>
      <c r="D45" s="5" t="s">
        <v>354</v>
      </c>
      <c r="E45" s="3" t="s">
        <v>13</v>
      </c>
      <c r="F45" s="3">
        <v>17</v>
      </c>
      <c r="G45" s="3"/>
      <c r="H45" s="35" t="s">
        <v>575</v>
      </c>
      <c r="I45" s="35" t="s">
        <v>574</v>
      </c>
      <c r="J45" s="5" t="s">
        <v>653</v>
      </c>
      <c r="K45" s="2" t="e">
        <f>VLOOKUP(B:B,[2]FALTAN!$C:$C,1,0)</f>
        <v>#N/A</v>
      </c>
    </row>
    <row r="46" spans="1:11" s="1" customFormat="1" ht="26.25" hidden="1" x14ac:dyDescent="0.25">
      <c r="A46" s="5">
        <v>36</v>
      </c>
      <c r="B46" s="6">
        <v>18317050760454</v>
      </c>
      <c r="C46" s="5" t="s">
        <v>355</v>
      </c>
      <c r="D46" s="5" t="s">
        <v>356</v>
      </c>
      <c r="E46" s="3" t="s">
        <v>13</v>
      </c>
      <c r="F46" s="3">
        <v>17</v>
      </c>
      <c r="G46" s="3"/>
      <c r="H46" s="35" t="s">
        <v>575</v>
      </c>
      <c r="I46" s="35" t="s">
        <v>574</v>
      </c>
      <c r="J46" s="5" t="s">
        <v>648</v>
      </c>
      <c r="K46" s="2" t="e">
        <f>VLOOKUP(B:B,[2]FALTAN!$C:$C,1,0)</f>
        <v>#N/A</v>
      </c>
    </row>
    <row r="47" spans="1:11" s="1" customFormat="1" ht="19.5" hidden="1" x14ac:dyDescent="0.25">
      <c r="A47" s="5">
        <v>37</v>
      </c>
      <c r="B47" s="6">
        <v>17317050760254</v>
      </c>
      <c r="C47" s="5" t="s">
        <v>357</v>
      </c>
      <c r="D47" s="5" t="s">
        <v>358</v>
      </c>
      <c r="E47" s="3" t="s">
        <v>14</v>
      </c>
      <c r="F47" s="3">
        <v>18</v>
      </c>
      <c r="G47" s="3"/>
      <c r="H47" s="46"/>
      <c r="I47" s="46"/>
      <c r="J47" s="50" t="s">
        <v>1849</v>
      </c>
      <c r="K47" s="2">
        <f>VLOOKUP(B:B,[2]FALTAN!$C:$C,1,0)</f>
        <v>17317050760254</v>
      </c>
    </row>
    <row r="48" spans="1:11" s="1" customFormat="1" ht="19.5" hidden="1" x14ac:dyDescent="0.25">
      <c r="A48" s="5">
        <v>38</v>
      </c>
      <c r="B48" s="6">
        <v>18317050760455</v>
      </c>
      <c r="C48" s="5" t="s">
        <v>359</v>
      </c>
      <c r="D48" s="5" t="s">
        <v>360</v>
      </c>
      <c r="E48" s="3" t="s">
        <v>13</v>
      </c>
      <c r="F48" s="3">
        <v>17</v>
      </c>
      <c r="G48" s="3"/>
      <c r="H48" s="35"/>
      <c r="I48" s="35"/>
      <c r="J48" s="5" t="s">
        <v>598</v>
      </c>
      <c r="K48" s="2" t="e">
        <f>VLOOKUP(B:B,[2]FALTAN!$C:$C,1,0)</f>
        <v>#N/A</v>
      </c>
    </row>
    <row r="49" spans="1:11" s="1" customFormat="1" ht="19.5" hidden="1" x14ac:dyDescent="0.25">
      <c r="A49" s="5">
        <v>39</v>
      </c>
      <c r="B49" s="6">
        <v>18317050760456</v>
      </c>
      <c r="C49" s="5" t="s">
        <v>361</v>
      </c>
      <c r="D49" s="5" t="s">
        <v>362</v>
      </c>
      <c r="E49" s="3" t="s">
        <v>13</v>
      </c>
      <c r="F49" s="3">
        <v>17</v>
      </c>
      <c r="G49" s="3"/>
      <c r="H49" s="35" t="s">
        <v>574</v>
      </c>
      <c r="I49" s="35" t="s">
        <v>574</v>
      </c>
      <c r="J49" s="5" t="s">
        <v>1850</v>
      </c>
      <c r="K49" s="2" t="e">
        <f>VLOOKUP(B:B,[2]FALTAN!$C:$C,1,0)</f>
        <v>#N/A</v>
      </c>
    </row>
    <row r="50" spans="1:11" s="1" customFormat="1" ht="90" x14ac:dyDescent="0.25">
      <c r="A50" s="5">
        <v>40</v>
      </c>
      <c r="B50" s="6">
        <v>18317050760459</v>
      </c>
      <c r="C50" s="5" t="s">
        <v>363</v>
      </c>
      <c r="D50" s="5" t="s">
        <v>364</v>
      </c>
      <c r="E50" s="3" t="s">
        <v>13</v>
      </c>
      <c r="F50" s="3">
        <v>17</v>
      </c>
      <c r="G50" s="3"/>
      <c r="H50" s="35" t="s">
        <v>575</v>
      </c>
      <c r="I50" s="35" t="s">
        <v>575</v>
      </c>
      <c r="J50" s="14" t="s">
        <v>658</v>
      </c>
      <c r="K50" s="2">
        <f>VLOOKUP(B:B,[2]FALTAN!$C:$C,1,0)</f>
        <v>18317050760459</v>
      </c>
    </row>
    <row r="51" spans="1:11" hidden="1" x14ac:dyDescent="0.2">
      <c r="A51" s="5">
        <v>41</v>
      </c>
      <c r="B51" s="6">
        <v>18317050760458</v>
      </c>
      <c r="C51" s="5" t="s">
        <v>365</v>
      </c>
      <c r="D51" s="5" t="s">
        <v>366</v>
      </c>
      <c r="E51" s="3" t="s">
        <v>14</v>
      </c>
      <c r="F51" s="3">
        <v>17</v>
      </c>
      <c r="G51" s="3"/>
      <c r="H51" s="59"/>
      <c r="I51" s="59"/>
      <c r="J51" s="15" t="s">
        <v>581</v>
      </c>
      <c r="K51" s="2" t="e">
        <f>VLOOKUP(B:B,[2]FALTAN!$C:$C,1,0)</f>
        <v>#N/A</v>
      </c>
    </row>
  </sheetData>
  <autoFilter ref="A10:K51" xr:uid="{00000000-0001-0000-0800-000000000000}">
    <filterColumn colId="9">
      <colorFilter dxfId="8"/>
    </filterColumn>
    <filterColumn colId="10">
      <filters>
        <filter val="1.73171E+13"/>
        <filter val="1.83171E+13"/>
      </filters>
    </filterColumn>
  </autoFilter>
  <hyperlinks>
    <hyperlink ref="J27" r:id="rId1" display="https://mundoadecco.com/la-importancia-de-las-practicas-profesionales/" xr:uid="{00000000-0004-0000-0800-000000000000}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  <vt:lpstr>K</vt:lpstr>
      <vt:lpstr>L</vt:lpstr>
      <vt:lpstr>M</vt:lpstr>
      <vt:lpstr>N</vt:lpstr>
      <vt:lpstr>O</vt:lpstr>
      <vt:lpstr>R</vt:lpstr>
      <vt:lpstr>S</vt:lpstr>
      <vt:lpstr>T</vt:lpstr>
      <vt:lpstr>FALTAN DE CONTESTAD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Arcelia Guerra</cp:lastModifiedBy>
  <dcterms:created xsi:type="dcterms:W3CDTF">2021-01-21T20:47:07Z</dcterms:created>
  <dcterms:modified xsi:type="dcterms:W3CDTF">2021-06-15T15:46:37Z</dcterms:modified>
</cp:coreProperties>
</file>