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D:\0.-VINCULACIÓN\0.- FEB - JUL 21\Prácticas profesionales\"/>
    </mc:Choice>
  </mc:AlternateContent>
  <xr:revisionPtr revIDLastSave="0" documentId="13_ncr:1_{842D0F8D-75D9-47E1-A019-550B0D52FA9F}" xr6:coauthVersionLast="46" xr6:coauthVersionMax="46" xr10:uidLastSave="{00000000-0000-0000-0000-000000000000}"/>
  <bookViews>
    <workbookView xWindow="-120" yWindow="-120" windowWidth="20730" windowHeight="11160" activeTab="17" xr2:uid="{00000000-000D-0000-FFFF-FFFF00000000}"/>
  </bookViews>
  <sheets>
    <sheet name="A" sheetId="12" r:id="rId1"/>
    <sheet name="B" sheetId="13" r:id="rId2"/>
    <sheet name="C" sheetId="14" r:id="rId3"/>
    <sheet name="D" sheetId="15" r:id="rId4"/>
    <sheet name="E" sheetId="16" r:id="rId5"/>
    <sheet name="F" sheetId="24" r:id="rId6"/>
    <sheet name="G" sheetId="25" r:id="rId7"/>
    <sheet name="H" sheetId="8" r:id="rId8"/>
    <sheet name="I" sheetId="9" r:id="rId9"/>
    <sheet name="J" sheetId="10" r:id="rId10"/>
    <sheet name="K" sheetId="11" r:id="rId11"/>
    <sheet name="L" sheetId="17" r:id="rId12"/>
    <sheet name="M" sheetId="18" r:id="rId13"/>
    <sheet name="N" sheetId="19" r:id="rId14"/>
    <sheet name="O" sheetId="20" r:id="rId15"/>
    <sheet name="R" sheetId="21" r:id="rId16"/>
    <sheet name="S" sheetId="23" r:id="rId17"/>
    <sheet name="T" sheetId="22" r:id="rId18"/>
  </sheets>
  <externalReferences>
    <externalReference r:id="rId19"/>
    <externalReference r:id="rId20"/>
  </externalReferences>
  <definedNames>
    <definedName name="_xlnm._FilterDatabase" localSheetId="0" hidden="1">A!$A$11:$K$62</definedName>
    <definedName name="_xlnm._FilterDatabase" localSheetId="1" hidden="1">B!$A$10:$K$62</definedName>
    <definedName name="_xlnm._FilterDatabase" localSheetId="2" hidden="1">'C'!$A$10:$K$62</definedName>
    <definedName name="_xlnm._FilterDatabase" localSheetId="3" hidden="1">D!$A$10:$K$61</definedName>
    <definedName name="_xlnm._FilterDatabase" localSheetId="4" hidden="1">E!$A$10:$K$57</definedName>
    <definedName name="_xlnm._FilterDatabase" localSheetId="5" hidden="1">F!$A$10:$K$56</definedName>
    <definedName name="_xlnm._FilterDatabase" localSheetId="6" hidden="1">G!$A$10:$K$55</definedName>
    <definedName name="_xlnm._FilterDatabase" localSheetId="7" hidden="1">H!$A$10:$K$53</definedName>
    <definedName name="_xlnm._FilterDatabase" localSheetId="8" hidden="1">I!$A$10:$K$51</definedName>
    <definedName name="_xlnm._FilterDatabase" localSheetId="9" hidden="1">J!$A$10:$L$59</definedName>
    <definedName name="_xlnm._FilterDatabase" localSheetId="10" hidden="1">K!$A$10:$K$57</definedName>
    <definedName name="_xlnm._FilterDatabase" localSheetId="11" hidden="1">L!$A$10:$K$52</definedName>
    <definedName name="_xlnm._FilterDatabase" localSheetId="12" hidden="1">M!$A$10:$K$48</definedName>
    <definedName name="_xlnm._FilterDatabase" localSheetId="13" hidden="1">N!$A$10:$K$37</definedName>
    <definedName name="_xlnm._FilterDatabase" localSheetId="14" hidden="1">O!$A$10:$K$46</definedName>
    <definedName name="_xlnm._FilterDatabase" localSheetId="15" hidden="1">'R'!$A$10:$K$42</definedName>
    <definedName name="_xlnm._FilterDatabase" localSheetId="16" hidden="1">S!$A$10:$K$53</definedName>
    <definedName name="_xlnm._FilterDatabase" localSheetId="17" hidden="1">T!$A$10:$K$46</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2" l="1"/>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11" i="22"/>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11" i="23"/>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46" i="20"/>
  <c r="K45" i="20"/>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57" i="11"/>
  <c r="K56" i="11"/>
  <c r="K55" i="11"/>
  <c r="K54" i="11"/>
  <c r="K53" i="11"/>
  <c r="K51" i="11"/>
  <c r="K50" i="11"/>
  <c r="K49" i="11"/>
  <c r="K48" i="11"/>
  <c r="K47" i="11"/>
  <c r="K46" i="11"/>
  <c r="K44" i="11"/>
  <c r="K43" i="11"/>
  <c r="K41" i="11"/>
  <c r="K40" i="11"/>
  <c r="K39" i="11"/>
  <c r="K38" i="11"/>
  <c r="K37" i="11"/>
  <c r="K36" i="11"/>
  <c r="K34" i="11"/>
  <c r="K33" i="11"/>
  <c r="K32" i="11"/>
  <c r="K31" i="11"/>
  <c r="K30" i="11"/>
  <c r="K29" i="11"/>
  <c r="K28" i="11"/>
  <c r="K27" i="11"/>
  <c r="K26" i="11"/>
  <c r="K25" i="11"/>
  <c r="K24" i="11"/>
  <c r="K23" i="11"/>
  <c r="K22" i="11"/>
  <c r="K21" i="11"/>
  <c r="K20" i="11"/>
  <c r="K19" i="11"/>
  <c r="K18" i="11"/>
  <c r="K17" i="11"/>
  <c r="K16" i="11"/>
  <c r="K15" i="11"/>
  <c r="K14" i="11"/>
  <c r="K13" i="11"/>
  <c r="K11" i="11"/>
  <c r="K59" i="10"/>
  <c r="K58" i="10"/>
  <c r="K57" i="10"/>
  <c r="K56" i="10"/>
  <c r="K54" i="10"/>
  <c r="K53" i="10"/>
  <c r="K51" i="10"/>
  <c r="K50" i="10"/>
  <c r="K49" i="10"/>
  <c r="K48" i="10"/>
  <c r="K46" i="10"/>
  <c r="K45" i="10"/>
  <c r="K44" i="10"/>
  <c r="K43" i="10"/>
  <c r="K42" i="10"/>
  <c r="K41" i="10"/>
  <c r="K40" i="10"/>
  <c r="K39" i="10"/>
  <c r="K38" i="10"/>
  <c r="K36" i="10"/>
  <c r="K35" i="10"/>
  <c r="K34" i="10"/>
  <c r="K33" i="10"/>
  <c r="K32" i="10"/>
  <c r="K30" i="10"/>
  <c r="K29" i="10"/>
  <c r="K28" i="10"/>
  <c r="K27" i="10"/>
  <c r="K25" i="10"/>
  <c r="K24" i="10"/>
  <c r="K23" i="10"/>
  <c r="K22" i="10"/>
  <c r="K21" i="10"/>
  <c r="K19" i="10"/>
  <c r="K18" i="10"/>
  <c r="K16" i="10"/>
  <c r="K15" i="10"/>
  <c r="K14" i="10"/>
  <c r="K13" i="10"/>
  <c r="K12" i="10"/>
  <c r="K11" i="10"/>
  <c r="K50" i="9"/>
  <c r="K49" i="9"/>
  <c r="K48" i="9"/>
  <c r="K47" i="9"/>
  <c r="K46" i="9"/>
  <c r="K45" i="9"/>
  <c r="K44" i="9"/>
  <c r="K43" i="9"/>
  <c r="K42" i="9"/>
  <c r="K40" i="9"/>
  <c r="K39" i="9"/>
  <c r="K38" i="9"/>
  <c r="K37" i="9"/>
  <c r="K36" i="9"/>
  <c r="K35" i="9"/>
  <c r="K33" i="9"/>
  <c r="K32" i="9"/>
  <c r="K31" i="9"/>
  <c r="K30" i="9"/>
  <c r="K29" i="9"/>
  <c r="K27" i="9"/>
  <c r="K26" i="9"/>
  <c r="K25" i="9"/>
  <c r="K24" i="9"/>
  <c r="K23" i="9"/>
  <c r="K21" i="9"/>
  <c r="K20" i="9"/>
  <c r="K19" i="9"/>
  <c r="K18" i="9"/>
  <c r="K17" i="9"/>
  <c r="K16" i="9"/>
  <c r="K15" i="9"/>
  <c r="K14" i="9"/>
  <c r="K13" i="9"/>
  <c r="K12" i="9"/>
  <c r="K11" i="9"/>
  <c r="K53" i="8"/>
  <c r="K52" i="8"/>
  <c r="K51" i="8"/>
  <c r="K50" i="8"/>
  <c r="K49" i="8"/>
  <c r="K48" i="8"/>
  <c r="K47" i="8"/>
  <c r="K46" i="8"/>
  <c r="K45" i="8"/>
  <c r="K44" i="8"/>
  <c r="K43" i="8"/>
  <c r="K41" i="8"/>
  <c r="K39" i="8"/>
  <c r="K38" i="8"/>
  <c r="K37" i="8"/>
  <c r="K36" i="8"/>
  <c r="K35" i="8"/>
  <c r="K34" i="8"/>
  <c r="K33" i="8"/>
  <c r="K32" i="8"/>
  <c r="K31" i="8"/>
  <c r="K30" i="8"/>
  <c r="K29" i="8"/>
  <c r="K28" i="8"/>
  <c r="K27" i="8"/>
  <c r="K25" i="8"/>
  <c r="K24" i="8"/>
  <c r="K23" i="8"/>
  <c r="K22" i="8"/>
  <c r="K21" i="8"/>
  <c r="K20" i="8"/>
  <c r="K19" i="8"/>
  <c r="K18" i="8"/>
  <c r="K17" i="8"/>
  <c r="K16" i="8"/>
  <c r="K15" i="8"/>
  <c r="K14" i="8"/>
  <c r="K13" i="8"/>
  <c r="K12" i="8"/>
  <c r="K11" i="8"/>
  <c r="K54" i="25"/>
  <c r="K53" i="25"/>
  <c r="K52" i="25"/>
  <c r="K49" i="25"/>
  <c r="K48" i="25"/>
  <c r="K47" i="25"/>
  <c r="K46" i="25"/>
  <c r="K45" i="25"/>
  <c r="K44" i="25"/>
  <c r="K43" i="25"/>
  <c r="K42" i="25"/>
  <c r="K41" i="25"/>
  <c r="K40" i="25"/>
  <c r="K39" i="25"/>
  <c r="K38" i="25"/>
  <c r="K37" i="25"/>
  <c r="K36" i="25"/>
  <c r="K35" i="25"/>
  <c r="K34" i="25"/>
  <c r="K33" i="25"/>
  <c r="K32" i="25"/>
  <c r="K31" i="25"/>
  <c r="K30" i="25"/>
  <c r="K29" i="25"/>
  <c r="K28" i="25"/>
  <c r="K27" i="25"/>
  <c r="K25" i="25"/>
  <c r="K24" i="25"/>
  <c r="K23" i="25"/>
  <c r="K22" i="25"/>
  <c r="K21" i="25"/>
  <c r="K20" i="25"/>
  <c r="K19" i="25"/>
  <c r="K18" i="25"/>
  <c r="K17" i="25"/>
  <c r="K16" i="25"/>
  <c r="K14" i="25"/>
  <c r="K12" i="25"/>
  <c r="K56" i="24"/>
  <c r="K55" i="24"/>
  <c r="K54" i="24"/>
  <c r="K53" i="24"/>
  <c r="K52" i="24"/>
  <c r="K51" i="24"/>
  <c r="K50" i="24"/>
  <c r="K48" i="24"/>
  <c r="K47" i="24"/>
  <c r="K46" i="24"/>
  <c r="K45" i="24"/>
  <c r="K44" i="24"/>
  <c r="K43" i="24"/>
  <c r="K42" i="24"/>
  <c r="K41" i="24"/>
  <c r="K40" i="24"/>
  <c r="K39" i="24"/>
  <c r="K38" i="24"/>
  <c r="K37" i="24"/>
  <c r="K36" i="24"/>
  <c r="K35" i="24"/>
  <c r="K34" i="24"/>
  <c r="K33" i="24"/>
  <c r="K32" i="24"/>
  <c r="K31" i="24"/>
  <c r="K29" i="24"/>
  <c r="K28" i="24"/>
  <c r="K27" i="24"/>
  <c r="K26" i="24"/>
  <c r="K25" i="24"/>
  <c r="K24" i="24"/>
  <c r="K23" i="24"/>
  <c r="K22" i="24"/>
  <c r="K21" i="24"/>
  <c r="K20" i="24"/>
  <c r="K19" i="24"/>
  <c r="K18" i="24"/>
  <c r="K17" i="24"/>
  <c r="K16" i="24"/>
  <c r="K15" i="24"/>
  <c r="K14" i="24"/>
  <c r="K13" i="24"/>
  <c r="K12" i="24"/>
  <c r="K11" i="24"/>
  <c r="I4" i="24"/>
  <c r="I3" i="24"/>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4" i="15"/>
  <c r="K13" i="15"/>
  <c r="K12" i="15"/>
  <c r="K11" i="15"/>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62" i="13"/>
  <c r="K61" i="13"/>
  <c r="K60" i="13"/>
  <c r="K59" i="13"/>
  <c r="K58" i="13"/>
  <c r="K57" i="13"/>
  <c r="K56" i="13"/>
  <c r="K55" i="13"/>
  <c r="K54" i="13"/>
  <c r="K53" i="13"/>
  <c r="K52" i="13"/>
  <c r="K51" i="13"/>
  <c r="K50" i="13"/>
  <c r="K49" i="13"/>
  <c r="K48" i="13"/>
  <c r="K47" i="13"/>
  <c r="K46" i="13"/>
  <c r="K44" i="13"/>
  <c r="K43" i="13"/>
  <c r="K42" i="13"/>
  <c r="K41" i="13"/>
  <c r="K40" i="13"/>
  <c r="K39" i="13"/>
  <c r="K38" i="13"/>
  <c r="K37"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62" i="12"/>
  <c r="K60" i="12"/>
  <c r="K59" i="12"/>
  <c r="K58" i="12"/>
  <c r="K57" i="12"/>
  <c r="K56" i="12"/>
  <c r="K55" i="12"/>
  <c r="K53" i="12"/>
  <c r="K52" i="12"/>
  <c r="K51" i="12"/>
  <c r="K50" i="12"/>
  <c r="K49" i="12"/>
  <c r="K48" i="12"/>
  <c r="K47"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alcChain>
</file>

<file path=xl/sharedStrings.xml><?xml version="1.0" encoding="utf-8"?>
<sst xmlns="http://schemas.openxmlformats.org/spreadsheetml/2006/main" count="4955" uniqueCount="1926">
  <si>
    <t>SUBSECRETARIA DE EDUCACION MEDIA SUPERIOR</t>
  </si>
  <si>
    <t>DIRECCIÓN TÉCNICA</t>
  </si>
  <si>
    <t>OPCION EDUCATIVA: ESCOLARIZADO</t>
  </si>
  <si>
    <t>ENTIDAD: MORELOS</t>
  </si>
  <si>
    <t>PLANTEL: CBTIS NO. 76</t>
  </si>
  <si>
    <t>C.C.T.: 17DCT0003E</t>
  </si>
  <si>
    <t>TURNO: MATUTINO</t>
  </si>
  <si>
    <t>No.</t>
  </si>
  <si>
    <t>NO. CONTROL</t>
  </si>
  <si>
    <t>NOMBRE</t>
  </si>
  <si>
    <t>CURP</t>
  </si>
  <si>
    <t>GENERO</t>
  </si>
  <si>
    <t>EDAD</t>
  </si>
  <si>
    <t>M</t>
  </si>
  <si>
    <t>H</t>
  </si>
  <si>
    <t>CARRERA: CONTABILIDAD 2016</t>
  </si>
  <si>
    <t>AGUILAR GALINDO URIEL</t>
  </si>
  <si>
    <t>AUGU031016HMSGLRA5</t>
  </si>
  <si>
    <t>AGUILAR PEREZ ANDREA MICHELLE</t>
  </si>
  <si>
    <t>AUPA031112MMSGRNA2</t>
  </si>
  <si>
    <t>ALARCON PELENCO SAMUEL</t>
  </si>
  <si>
    <t>AAPS030115HMSLLMA5</t>
  </si>
  <si>
    <t>ALVAREZ BRAVO CARLOS ANDRES</t>
  </si>
  <si>
    <t>AABC020204HMSLRRA5</t>
  </si>
  <si>
    <t>AMARO BAHENA RAUL</t>
  </si>
  <si>
    <t>AABR030517HMSMHLA2</t>
  </si>
  <si>
    <t>ARMENTA ESTRADA JAZEL VIDAL</t>
  </si>
  <si>
    <t>AEEJ030222HDFRSZA3</t>
  </si>
  <si>
    <t>AVELAR AGUILAR DULCE GATZELI</t>
  </si>
  <si>
    <t>AEAD030717MMCVGLA9</t>
  </si>
  <si>
    <t>BARRERA GALARCE JOSE DE JESUS</t>
  </si>
  <si>
    <t>BAGJ030414HMSRLSA7</t>
  </si>
  <si>
    <t>BONILLA ARAGON XIMENA</t>
  </si>
  <si>
    <t>BOAX031017MMSNRMA6</t>
  </si>
  <si>
    <t>CAMARILLO TAMAYO DIEGO BERNABE</t>
  </si>
  <si>
    <t>CATD031125HMSMMGA2</t>
  </si>
  <si>
    <t>CAMPOS CASTAÑEDA LORENA</t>
  </si>
  <si>
    <t>CACL030221MMSMSRA3</t>
  </si>
  <si>
    <t>CANGAS MARTINEZ YAZMIN</t>
  </si>
  <si>
    <t>CAMY030130MMSNRZA8</t>
  </si>
  <si>
    <t>CARDENAS BONILLA PALOMA</t>
  </si>
  <si>
    <t>CABP030613MMSRNLA7</t>
  </si>
  <si>
    <t>CARDENAS COVARRUBIAS ROBERTO GAEL</t>
  </si>
  <si>
    <t>CACR030510HMSRVBA3</t>
  </si>
  <si>
    <t>DELGADILLO FARIAS NOELIA YVETTE</t>
  </si>
  <si>
    <t>DEFN030803MMSLRLA5</t>
  </si>
  <si>
    <t>FERNANDEZ PADILLA LUISA FERNANDA</t>
  </si>
  <si>
    <t>FEPL030909MMSRDSA9</t>
  </si>
  <si>
    <t>FRIAS MARTINEZ VALERIA</t>
  </si>
  <si>
    <t>FIMV030826MMSRRLA2</t>
  </si>
  <si>
    <t>GARCIA BROA ANDREA HELENA</t>
  </si>
  <si>
    <t>GABA030422MMSRRNA0</t>
  </si>
  <si>
    <t>GARCIA PINEDA TANIA MAGDALENA</t>
  </si>
  <si>
    <t>GAPT030606MMSRNNA2</t>
  </si>
  <si>
    <t>GAYOSSO RAMIREZ ANDREA KIMVERLY</t>
  </si>
  <si>
    <t>GARA030331MMSYMNA7</t>
  </si>
  <si>
    <t>GONZALEZ NERI ISAI JOSUE</t>
  </si>
  <si>
    <t>GONI030725HMCNRSA2</t>
  </si>
  <si>
    <t>HERNANDEZ OREA DANIEL JESUS</t>
  </si>
  <si>
    <t>HEOD030227HMSRRNA2</t>
  </si>
  <si>
    <t>LOPEZ RIVERA BRITTANY KRISTANNA</t>
  </si>
  <si>
    <t>LORB030513MMSPVRA7</t>
  </si>
  <si>
    <t>LOPEZ SANCHEZ PAOLA FERNANDA</t>
  </si>
  <si>
    <t>LOSP030607MMSPNLA6</t>
  </si>
  <si>
    <t>MANCILLA VERAZALUCE DULCE MARIA</t>
  </si>
  <si>
    <t>MAVD030216MMSNRLA8</t>
  </si>
  <si>
    <t>MANZANO MIER AMERICA</t>
  </si>
  <si>
    <t>MAMA030312MMSNRMA5</t>
  </si>
  <si>
    <t>MARTINEZ BECERRO ANETT</t>
  </si>
  <si>
    <t>MABA030727MMSRCNA8</t>
  </si>
  <si>
    <t>MONTERO MARTINEZ PABLO YAEL</t>
  </si>
  <si>
    <t>MOMP031127HMSNRBA8</t>
  </si>
  <si>
    <t>MONTIEL VALDES JESSICA OMARI</t>
  </si>
  <si>
    <t>MOVJ030821MCHNLSA8</t>
  </si>
  <si>
    <t>MORALES ARIAS ROSARIO ANABEL</t>
  </si>
  <si>
    <t>MOAR031205MMSRRSA8</t>
  </si>
  <si>
    <t>NERI BAÑUELOS VICTOR ANTONIO</t>
  </si>
  <si>
    <t>NEBV030630HMSRXCA1</t>
  </si>
  <si>
    <t>ORTEGA LEZAMA JESSICA TAMARA</t>
  </si>
  <si>
    <t>OELJ031204MNERZSA0</t>
  </si>
  <si>
    <t>PELAEZ ANAYA ANTONIO</t>
  </si>
  <si>
    <t>PEAA030628HMSLNNA7</t>
  </si>
  <si>
    <t>RAMIREZ GONZALEZ DANNA PAOLA</t>
  </si>
  <si>
    <t>RAGD030301MMSMNNA9</t>
  </si>
  <si>
    <t>RAMOS SILVA JHONATAN</t>
  </si>
  <si>
    <t>RASJ030806HMSMLHA7</t>
  </si>
  <si>
    <t>REYES CORTES IRIS MARLENE</t>
  </si>
  <si>
    <t>RECI031215MMSYRRB1</t>
  </si>
  <si>
    <t>REYES OSORIO SEBASTIAN</t>
  </si>
  <si>
    <t>REOS030620HMSYSBA0</t>
  </si>
  <si>
    <t>SOTO CALDERON LIZETH</t>
  </si>
  <si>
    <t>SOCL030823MMSTLZA6</t>
  </si>
  <si>
    <t>TELLEZ ROGER</t>
  </si>
  <si>
    <t>TEXR030104HNELXGA2</t>
  </si>
  <si>
    <t>B.T.</t>
  </si>
  <si>
    <t>TORRES MIRANDA JORDI JAVIER</t>
  </si>
  <si>
    <t>TOMJ030910HMSRRRA0</t>
  </si>
  <si>
    <t>TOSCANO GARCIA HASLEY EVELYN</t>
  </si>
  <si>
    <t>TOGH030415MMSSRSA8</t>
  </si>
  <si>
    <t>VAZQUEZ MANZANARES MARIA JOSE</t>
  </si>
  <si>
    <t>VAMJ030531MMSZNSA1</t>
  </si>
  <si>
    <t>VIDAL MICHACA ISLEM QUETZALY</t>
  </si>
  <si>
    <t>VIMI030104MMSDCSA6</t>
  </si>
  <si>
    <t>YAÑEZ PADILLA RICARDO</t>
  </si>
  <si>
    <t>YAPR030520HDFXDCA5</t>
  </si>
  <si>
    <t>ZAPATA VELAZQUEZ RUTH VANESA</t>
  </si>
  <si>
    <t>ZAVR030803MMSPLTA8</t>
  </si>
  <si>
    <t>ZAVALA TAPIA LUZ AURORA</t>
  </si>
  <si>
    <t>ZATL031001MMSVPZA1</t>
  </si>
  <si>
    <t>AGUILAR SANTIVAÑEZ TERESA</t>
  </si>
  <si>
    <t>AUST031015MMSGNRA3</t>
  </si>
  <si>
    <t>AVILA PEREZ LESLY ROSARIO</t>
  </si>
  <si>
    <t>AIPL030814MMSVRSA7</t>
  </si>
  <si>
    <t>BAUTISTA CRUZ JENNIFER ELIZABETH</t>
  </si>
  <si>
    <t>BACJ030810MMSTRNA3</t>
  </si>
  <si>
    <t>BAZALDUA BAHENA SHARON ITZEL</t>
  </si>
  <si>
    <t>BABS030620MMSZHHA3</t>
  </si>
  <si>
    <t>BENITEZ MARITZA</t>
  </si>
  <si>
    <t>BEXM031216MNENXRA7</t>
  </si>
  <si>
    <t>CASASANERO BARRERA AMAIRANY</t>
  </si>
  <si>
    <t>CABA030326MMSSRMA5</t>
  </si>
  <si>
    <t>CASTILLO DIAZ DANIELA SHADAY</t>
  </si>
  <si>
    <t>CADD030511MMSSZNA6</t>
  </si>
  <si>
    <t>CASTILLO MALDONADO KENYA</t>
  </si>
  <si>
    <t>CAMK030211MMSSLNA0</t>
  </si>
  <si>
    <t>CASTILLO URIBE EMILLY DALAY</t>
  </si>
  <si>
    <t>CAUE030113MMSSRMA4</t>
  </si>
  <si>
    <t>CASTRO CARRILLO JESSICA EVELIN</t>
  </si>
  <si>
    <t>CACJ030314MMSSRSA1</t>
  </si>
  <si>
    <t>CERVANTES GARCIA ALEXIS JAVIER</t>
  </si>
  <si>
    <t>CEGA030616HGRRRLA0</t>
  </si>
  <si>
    <t>CORONA ORTEGA JOSELYN YAMILET</t>
  </si>
  <si>
    <t>COOJ030808MMSRRSA2</t>
  </si>
  <si>
    <t>FERMIN ESTEBAN ANGEL YAHIR</t>
  </si>
  <si>
    <t>FEEA030828HMSRSNA0</t>
  </si>
  <si>
    <t>FIGUEROA VAZQUEZ FABIAN</t>
  </si>
  <si>
    <t>FIVF030509HMSGZBA1</t>
  </si>
  <si>
    <t>GARCIA BONFIL GONZALO ADRIAN</t>
  </si>
  <si>
    <t>GABG030921HMSRNNA4</t>
  </si>
  <si>
    <t>GONZALEZ ALMAZO MANUEL ALEJANDRO</t>
  </si>
  <si>
    <t>GOAM030102HMSNLNA7</t>
  </si>
  <si>
    <t>LAZARO SALAS KATHIA XIMENA</t>
  </si>
  <si>
    <t>LASK030224MMSZLTA3</t>
  </si>
  <si>
    <t>LOPEZ VALLE KARLA YULIANA</t>
  </si>
  <si>
    <t>LOVK020222MMSPLRA7</t>
  </si>
  <si>
    <t>MARIN MARTINEZ ADAN ALBERTO</t>
  </si>
  <si>
    <t>MAMA030502HMSRRDA5</t>
  </si>
  <si>
    <t>MEJIA AGUILAR BRENDA ADAMARIS</t>
  </si>
  <si>
    <t>MEAB030707MMSJGRA5</t>
  </si>
  <si>
    <t>MORALES MORALES SHERLIN VIVIANA</t>
  </si>
  <si>
    <t>MOMS031202MMSRRHA4</t>
  </si>
  <si>
    <t>OBREGON REYES SARA SOFIA</t>
  </si>
  <si>
    <t>OERS020825MDFBYRA4</t>
  </si>
  <si>
    <t>OCHOA TAPIA FELIPE DANIEL</t>
  </si>
  <si>
    <t>OOTF031229HMSCPLA5</t>
  </si>
  <si>
    <t>PALLARES ESPINAL ARTURO</t>
  </si>
  <si>
    <t>PAEA030222HMSLSRA0</t>
  </si>
  <si>
    <t>PEREZ CEDILLO ARLETTE</t>
  </si>
  <si>
    <t>PECA030916MMSRDRA0</t>
  </si>
  <si>
    <t>PEREZ JIMENEZ HANNA YULITZI</t>
  </si>
  <si>
    <t>PEJH031111MMSRMNA3</t>
  </si>
  <si>
    <t>PEREZ PEREZ RODRIGO</t>
  </si>
  <si>
    <t>PEPR030525HPLRRDA4</t>
  </si>
  <si>
    <t>PRADA OCAÑA ITZAYANA YITZEL</t>
  </si>
  <si>
    <t>PAOI030903MMSRCTA5</t>
  </si>
  <si>
    <t>QUIROZ MORALES JULIO CESAR</t>
  </si>
  <si>
    <t>QUMJ030710HMSRRLA5</t>
  </si>
  <si>
    <t>RAMIREZ ALVARADO VALERIA</t>
  </si>
  <si>
    <t>RAAV030215MMSMLLA9</t>
  </si>
  <si>
    <t>RAMIREZ LARA ADAN ALEXANDER</t>
  </si>
  <si>
    <t>RALA030131HMSMRDA6</t>
  </si>
  <si>
    <t>RAMOS ALFARO CITLALI</t>
  </si>
  <si>
    <t>RAAC030920MMSMLTA0</t>
  </si>
  <si>
    <t>RAMOS RABEL ADILENNE</t>
  </si>
  <si>
    <t>RARA030822MMSMBDA6</t>
  </si>
  <si>
    <t>REVILLA GALICIA GLORIA ESTEFANI</t>
  </si>
  <si>
    <t>REGG030122MMCVLLA5</t>
  </si>
  <si>
    <t>RIVERA HERNANDEZ JASON JAIR</t>
  </si>
  <si>
    <t>RIHJ020813HMSVRSA9</t>
  </si>
  <si>
    <t>ROCHA BONOLA MARLENE</t>
  </si>
  <si>
    <t>ROBM030120MMSCNRA5</t>
  </si>
  <si>
    <t>RODRIGUEZ ARAGON ARISBETH</t>
  </si>
  <si>
    <t>ROAA030102MMSDRRA8</t>
  </si>
  <si>
    <t>RODRIGUEZ BENITEZ JOSE MANUEL</t>
  </si>
  <si>
    <t>ROBM030705HMSDNNA4</t>
  </si>
  <si>
    <t>RODRIGUEZ JIMENEZ GUSTAVO ADOLFO</t>
  </si>
  <si>
    <t>ROJG030312HMSDMSA3</t>
  </si>
  <si>
    <t>SANCHEZ HIDALGO EINAR AXEL</t>
  </si>
  <si>
    <t>SAHE030523HMSNDNA5</t>
  </si>
  <si>
    <t>SILVA OLIVO INGRID VALERIA</t>
  </si>
  <si>
    <t>SIOI011218MMSLLNA1</t>
  </si>
  <si>
    <t>SILVA TALAVERA ELEAN MARIEL</t>
  </si>
  <si>
    <t>SITE031204MMSLLLA7</t>
  </si>
  <si>
    <t>VIDAL TAPIA SAMUEL</t>
  </si>
  <si>
    <t>VITS030416HMSDPMA7</t>
  </si>
  <si>
    <t>YAÑEZ PERALTA ANA FRANCELY</t>
  </si>
  <si>
    <t>YAPA030726MMSXRNA9</t>
  </si>
  <si>
    <t>YAÑEZ VALDEPEÑA YAREXI MARILY</t>
  </si>
  <si>
    <t>YAVY030721MNEXLRA9</t>
  </si>
  <si>
    <t>AGUILAR PARRA LESLIE</t>
  </si>
  <si>
    <t>AUPL030708MMSGRSA1</t>
  </si>
  <si>
    <t>AVILES CORTES KARLA DENISSE</t>
  </si>
  <si>
    <t>AICK030128MVZVRRA8</t>
  </si>
  <si>
    <t>BENAVIDES CARRILLO KARINA</t>
  </si>
  <si>
    <t>BECK030222MMSNRRA8</t>
  </si>
  <si>
    <t>BLANCO GARCIA ESMERALDA</t>
  </si>
  <si>
    <t>BAGE030420MMSLRSA5</t>
  </si>
  <si>
    <t>CARDENAS RAMOS ALISMA</t>
  </si>
  <si>
    <t>CARA030910MMSRMLA3</t>
  </si>
  <si>
    <t>CASTILLO CORRALES GALILEA</t>
  </si>
  <si>
    <t>CACG030511MMSSRLA5</t>
  </si>
  <si>
    <t>CORTES MARTINEZ LAURA KARIME</t>
  </si>
  <si>
    <t>COML030705MMSRRRA1</t>
  </si>
  <si>
    <t>ESCAMILLA BALTAZAR JOCELINE</t>
  </si>
  <si>
    <t>EABJ031219MMSSLCA4</t>
  </si>
  <si>
    <t>ESCOBAR RUBIO ARELI YANETH</t>
  </si>
  <si>
    <t>EORA030901MPLSBRA1</t>
  </si>
  <si>
    <t>FLORES SANCHEZ ANDY ZIKEM</t>
  </si>
  <si>
    <t>FOSA030804HMSLNNA8</t>
  </si>
  <si>
    <t>FLORES ZAGAL CARLA JOHANA</t>
  </si>
  <si>
    <t>FOZC030507MMSLGRA5</t>
  </si>
  <si>
    <t>FLORES ZAMBRANO FRANCISCO</t>
  </si>
  <si>
    <t>FOZF031124HMSLMRA5</t>
  </si>
  <si>
    <t>FLORES BARRANCO HECTOR ANGEL</t>
  </si>
  <si>
    <t>FOBH030307HMSLRCA2</t>
  </si>
  <si>
    <t>FLORES CAMPOS MARIELBA AZUCENA</t>
  </si>
  <si>
    <t>FOCM020919MMSLMRA6</t>
  </si>
  <si>
    <t>GALICIA DIAZ ILIANI AMEYALI</t>
  </si>
  <si>
    <t>GADI030224MMSLZLA1</t>
  </si>
  <si>
    <t>GASPAR OREA ANGELICA ABIDAI</t>
  </si>
  <si>
    <t>GAOA031002MMCSRNA5</t>
  </si>
  <si>
    <t>GIL GIL ADILENE YADIRA</t>
  </si>
  <si>
    <t>GIGA031008MMSLLDA5</t>
  </si>
  <si>
    <t>GREGORIO GRANCIANO GIOVANNY</t>
  </si>
  <si>
    <t>GEGG030109HMCRRVA7</t>
  </si>
  <si>
    <t>GUZMAN GONZALEZ YAHAIRA GUADALUPE</t>
  </si>
  <si>
    <t>GUGY031216MMSZNHA0</t>
  </si>
  <si>
    <t>HERNANDEZ MARTINEZ DANIELA</t>
  </si>
  <si>
    <t>HEMD030119MMSRRNA3</t>
  </si>
  <si>
    <t>HERNANDEZ MOSQUEDA YETZALEN SAORY</t>
  </si>
  <si>
    <t>HEMY030813MMSRSTA5</t>
  </si>
  <si>
    <t>JUAREZ SORIANO JENNIFER ALEXANDRA</t>
  </si>
  <si>
    <t>JUSJ030430MMSRRNA4</t>
  </si>
  <si>
    <t>LOPEZ PEÑA FATIMA</t>
  </si>
  <si>
    <t>LOPF030308MPLPXTA2</t>
  </si>
  <si>
    <t>MARTINEZ NUÑEZ VANESSA CITLALI</t>
  </si>
  <si>
    <t>MANV030713MMSRXNA4</t>
  </si>
  <si>
    <t>MENA MORGADO ALAN</t>
  </si>
  <si>
    <t>MEMA030901HMSNRLA3</t>
  </si>
  <si>
    <t>MORAN USPANGO CRISTHIAN YAHIR</t>
  </si>
  <si>
    <t>MOUC030905HMSRSRA6</t>
  </si>
  <si>
    <t>PEREZ JIMENEZ JOSUE FRANCISCO</t>
  </si>
  <si>
    <t>PEJJ030627HMSRMSA8</t>
  </si>
  <si>
    <t>PEREZ MARTINEZ MIRELI CITLALY</t>
  </si>
  <si>
    <t>PEMM030311MMSRRRA1</t>
  </si>
  <si>
    <t>PEREZ MERCED YAHIR ALEJANDRO</t>
  </si>
  <si>
    <t>PEMY021210HGRRRHA8</t>
  </si>
  <si>
    <t>PEXO FLORES JESUS JOSUE</t>
  </si>
  <si>
    <t>PEFJ020917HMSXLSA6</t>
  </si>
  <si>
    <t>RAMIREZ QUIROZ ALEJANDRA YUNNUEN</t>
  </si>
  <si>
    <t>RAQA030620MMSMRLA0</t>
  </si>
  <si>
    <t>ROMERO CASTILLO SAMUEL</t>
  </si>
  <si>
    <t>ROCS020103HMSMSMA4</t>
  </si>
  <si>
    <t>SALDAÑA GALICIA MARIANA</t>
  </si>
  <si>
    <t>SAGM030318MMSLLRA1</t>
  </si>
  <si>
    <t>SALGADO SIMON ANA XIMENA</t>
  </si>
  <si>
    <t>SASA020126MMSLMNA7</t>
  </si>
  <si>
    <t>SANCHEZ ZAVALA VALERIA</t>
  </si>
  <si>
    <t>SAZV030616MMSNVLA3</t>
  </si>
  <si>
    <t>SANCHEZ GARCIA LIZETH MONSERRATH</t>
  </si>
  <si>
    <t>SAGL031022MMSNRZA9</t>
  </si>
  <si>
    <t>SANDOVAL CENTENO ARIADNA YAMILETH</t>
  </si>
  <si>
    <t>SACA030817MMSNNRA1</t>
  </si>
  <si>
    <t>SANDOVAL LUCIANO IRVIN EFRAIN</t>
  </si>
  <si>
    <t>SALI030719HMSNCRB2</t>
  </si>
  <si>
    <t>SANTOYO LEZAMA PAOLO DIDIER</t>
  </si>
  <si>
    <t>SALP031015HMSNZLA0</t>
  </si>
  <si>
    <t>TAPIA GUTIERREZ LITZY ALEXANDRA</t>
  </si>
  <si>
    <t>TAGL030625MMSPTTA5</t>
  </si>
  <si>
    <t>TORRES CARDOSO CAROLINA ISABEL</t>
  </si>
  <si>
    <t>TOCC031102MMSRRRA3</t>
  </si>
  <si>
    <t>TORRES GARCIA ANGEL EMILIANO</t>
  </si>
  <si>
    <t>TOGA030130HMSRRNA4</t>
  </si>
  <si>
    <t>ZAVALA HERNANDEZ ANA LILIA</t>
  </si>
  <si>
    <t>ZAHA030516MMSVRNA7</t>
  </si>
  <si>
    <t>ALVAREZ GARCIA EDWIN ORLANDO</t>
  </si>
  <si>
    <t>AAGE020321HMSLRDA6</t>
  </si>
  <si>
    <t>AVELAR MORALES LUIS ALBERTO</t>
  </si>
  <si>
    <t>AEML030610HMSVRSA7</t>
  </si>
  <si>
    <t>BARRAGAN TANUZ BRIZA QUETZALLY</t>
  </si>
  <si>
    <t>BATB020413MMSRNRA0</t>
  </si>
  <si>
    <t>BAUTISTA GARCIA LUIS FELIPE</t>
  </si>
  <si>
    <t>BAGL031126HMSTRSA2</t>
  </si>
  <si>
    <t>CABRERA VAZQUEZ JOSE BENJAMIN</t>
  </si>
  <si>
    <t>CAVB030611HMSBZNA1</t>
  </si>
  <si>
    <t>CAÑETE OVIEDO JESUS</t>
  </si>
  <si>
    <t>CAOJ031007HMSXVSA6</t>
  </si>
  <si>
    <t>CASTULO GUTIERREZ CESAR USIEL</t>
  </si>
  <si>
    <t>CAGC020711HMSSTSA0</t>
  </si>
  <si>
    <t>CONTRERAS RUELAS NOEL ALEJANDRO</t>
  </si>
  <si>
    <t>CORN030523HMSNLLA9</t>
  </si>
  <si>
    <t>DAVILA MANZANARES BRISIA DEL CARMEN</t>
  </si>
  <si>
    <t>DAMB030701MMSVNRA4</t>
  </si>
  <si>
    <t>ESTRADA ALVARADO OBED JHOACYM</t>
  </si>
  <si>
    <t>EAAO030707HMSSLBA8</t>
  </si>
  <si>
    <t>FLORES BRAVO MIGUEL FABRICIO</t>
  </si>
  <si>
    <t>FOBM031030HMSLRGA9</t>
  </si>
  <si>
    <t>GALICIA RODRIGUEZ ERICK</t>
  </si>
  <si>
    <t>GARE000517HMSLDRA1</t>
  </si>
  <si>
    <t>GARCIA CASTRO MARIA FERNANDA</t>
  </si>
  <si>
    <t>GACF030307MMSRSRA6</t>
  </si>
  <si>
    <t>GONZALEZ ALDANA GABRIELA</t>
  </si>
  <si>
    <t>GOAG030805MDFNLBA6</t>
  </si>
  <si>
    <t>GUZMAN BARRIOS CINDY</t>
  </si>
  <si>
    <t>GUBC030923MMSZRNA9</t>
  </si>
  <si>
    <t>HERNANDEZ MELCHOR LUIS ALBERTO</t>
  </si>
  <si>
    <t>HEML030616HMSRLSA5</t>
  </si>
  <si>
    <t>HERNANDEZ PERALTA ELIAB</t>
  </si>
  <si>
    <t>HEPE030510HMSRRLA7</t>
  </si>
  <si>
    <t>JIMENEZ ORTIZ ANA ISABEL</t>
  </si>
  <si>
    <t>JIOA030914MMSMRNA3</t>
  </si>
  <si>
    <t>JIMENEZ SAAVEDRA ALONDRA JUDITH</t>
  </si>
  <si>
    <t>JISA020417MMSMVLA0</t>
  </si>
  <si>
    <t>JORGE TAPIA SAUL ALEJANDRO</t>
  </si>
  <si>
    <t>JOTS030226HMSRPLA2</t>
  </si>
  <si>
    <t>LLANES RAMIREZ ODETTE</t>
  </si>
  <si>
    <t>LARO030228MMCLMDA2</t>
  </si>
  <si>
    <t>LOPEZ BECERRA LUIS ANGEL</t>
  </si>
  <si>
    <t>LOBL030324HMSPCSA9</t>
  </si>
  <si>
    <t>LOPEZ CABRERA CITLALLI GUADALUPE</t>
  </si>
  <si>
    <t>LOCC030402MMSPBTA6</t>
  </si>
  <si>
    <t>MANZANARES AGUILAR ADAIR ALEJANDRO</t>
  </si>
  <si>
    <t>MAAA030424HMSNGDA3</t>
  </si>
  <si>
    <t>MENA RODRIGUEZ JOSE EMILIO</t>
  </si>
  <si>
    <t>MERE030915HMSNDMA8</t>
  </si>
  <si>
    <t>MENDOZA PEDRAZA BRANDON SIRAMI</t>
  </si>
  <si>
    <t>MEPB030708HMSNDRA2</t>
  </si>
  <si>
    <t>MEZA APRESA MARIANA</t>
  </si>
  <si>
    <t>MEAM030828MMSZPRA5</t>
  </si>
  <si>
    <t>MIRANDA LARA GUADALUPE</t>
  </si>
  <si>
    <t>MILG021121MMSRRDA9</t>
  </si>
  <si>
    <t>MONTAÑO GONZALEZ JUAN CARLOS</t>
  </si>
  <si>
    <t>MOGJ011204HMSNNNA5</t>
  </si>
  <si>
    <t>OSORIO ZUÑIGA KARLA</t>
  </si>
  <si>
    <t>OOZK031119MMSSXRA7</t>
  </si>
  <si>
    <t>PINEDA OCAMPO PEDRO LEHI</t>
  </si>
  <si>
    <t>PIOP030206HMSNCDA5</t>
  </si>
  <si>
    <t>RAMIREZ VICTORIA CRISTAL SINAI</t>
  </si>
  <si>
    <t>RAVC021202MMSMCRA0</t>
  </si>
  <si>
    <t>RAMIREZ HERNANDEZ DANIEL</t>
  </si>
  <si>
    <t>RAHD030710HMSMRNA8</t>
  </si>
  <si>
    <t>RIVERA SANCHEZ LIZHET DANIELA</t>
  </si>
  <si>
    <t>RISL030615MMSVNZA7</t>
  </si>
  <si>
    <t>SANCHEZ CARRANZA ALEJANDRA</t>
  </si>
  <si>
    <t>SACA030614MMSNRLA1</t>
  </si>
  <si>
    <t>SEGURA ZAFRA VANESSA NEREY</t>
  </si>
  <si>
    <t>SEZV030809MMSGFNA3</t>
  </si>
  <si>
    <t>SOLIS MELGOZA CARLOS</t>
  </si>
  <si>
    <t>SOMC021018HPLLLRA4</t>
  </si>
  <si>
    <t>TORRES SANCHEZ ISABEL</t>
  </si>
  <si>
    <t>TOSI031022MMSRNSA9</t>
  </si>
  <si>
    <t>TORRES SERRANO MARIAN CASANDRA</t>
  </si>
  <si>
    <t>TOSM031214MMSRRRA2</t>
  </si>
  <si>
    <t>ZAVALA SOSA ODIMARIS</t>
  </si>
  <si>
    <t>ZASO030501MMSVSDA1</t>
  </si>
  <si>
    <t>ZAVALA FUENTES ERNESTO</t>
  </si>
  <si>
    <t>ZAFE030223HMSVNRA4</t>
  </si>
  <si>
    <t>CARRERA: PRODUCCIÓN INDUSTRIAL DE ALIMENTOS 2016</t>
  </si>
  <si>
    <t>TURNO: VESPERTINO</t>
  </si>
  <si>
    <t>ACUÑA MEDINA AILYNN SUSANA</t>
  </si>
  <si>
    <t>AUMA030307MMSCDLA7</t>
  </si>
  <si>
    <t>AGUILAR ARAGON EDGAR</t>
  </si>
  <si>
    <t>AUAE001121HMSGRDA6</t>
  </si>
  <si>
    <t>ALDANA VILLA XANDER ALEJANDRO</t>
  </si>
  <si>
    <t>AAVX030829HMSLLNA8</t>
  </si>
  <si>
    <t>ARAGON BRAVO DIANA CARMEN</t>
  </si>
  <si>
    <t>AABD030609MMSRRNA8</t>
  </si>
  <si>
    <t>BENITEZ LEON REYNA LAKSHMI</t>
  </si>
  <si>
    <t>BELR030627MMSNNYA4</t>
  </si>
  <si>
    <t>BONOLA PERALTA DAMASO ENRIQUE</t>
  </si>
  <si>
    <t>BOPD030826HMSNRMA8</t>
  </si>
  <si>
    <t>CAMPOS SEDEÑO ERIK IVAN</t>
  </si>
  <si>
    <t>CASE020717HMSMDRA4</t>
  </si>
  <si>
    <t>CANO GARCIA ANAYELI</t>
  </si>
  <si>
    <t>CXGA031018MMSNRNA7</t>
  </si>
  <si>
    <t>CHAVEZ CARRILLO ILLIANA FERNANDA</t>
  </si>
  <si>
    <t>CACI030828MMCHRLA1</t>
  </si>
  <si>
    <t>CONTRERAS TORRES YAHIR GAEL</t>
  </si>
  <si>
    <t>COTY030825HMSNRHA0</t>
  </si>
  <si>
    <t>ENCISO MOLINA MIGUEL ALEJANDRO</t>
  </si>
  <si>
    <t>EIMM031018HMSNLGA6</t>
  </si>
  <si>
    <t>GARCIA PASTRANA CARLOS</t>
  </si>
  <si>
    <t>GAPC030125HMSRSRA7</t>
  </si>
  <si>
    <t>GARCIA VILLANUEVA JANETTE MICHELLE</t>
  </si>
  <si>
    <t>VIGO830603MMSLTL01</t>
  </si>
  <si>
    <t>GARCIA ALVAREZ ITHALIVIN THAI</t>
  </si>
  <si>
    <t>GAAI030701MMSRLTA9</t>
  </si>
  <si>
    <t>GUZMAN ORZUNA CRISTINA NAARAI</t>
  </si>
  <si>
    <t>GUOC031014MMSZRRA8</t>
  </si>
  <si>
    <t>HERNANDEZ REGALADO XIMENA</t>
  </si>
  <si>
    <t>HERX030509MMSRGMA9</t>
  </si>
  <si>
    <t>HUICOCHEA LOPEZ HANNY</t>
  </si>
  <si>
    <t>HULH030604MMSCPNA8</t>
  </si>
  <si>
    <t>JUAREZ CORTES ILANA HASIBE</t>
  </si>
  <si>
    <t>JUCI030610MMCRRLA7</t>
  </si>
  <si>
    <t>MEDINA ESPINDOLA CITLALLI</t>
  </si>
  <si>
    <t>MEEC030923MMSDSTA2</t>
  </si>
  <si>
    <t>MEJÍA GUZMÁN LUIS CARLOS</t>
  </si>
  <si>
    <t>MEGL030309HMSJZSA2</t>
  </si>
  <si>
    <t>MILLAN HERNANDEZ FERNANDA IVETT</t>
  </si>
  <si>
    <t>MIHF030530MMSLRRA2</t>
  </si>
  <si>
    <t>OCAMPO ARAGON EVELYN YHOANA</t>
  </si>
  <si>
    <t>OAAE031027MMSCRVA4</t>
  </si>
  <si>
    <t>OJEDA GALARZA ROSALBA</t>
  </si>
  <si>
    <t>OEGR030801MMSJLSA0</t>
  </si>
  <si>
    <t>PADILLA PRESTEGUIN CINDY LORENA</t>
  </si>
  <si>
    <t>PAPC020401MMSDRNA7</t>
  </si>
  <si>
    <t>PALAFOX VAZQUEZ JENNIFER</t>
  </si>
  <si>
    <t>PAVJ031203MMSLZNA3</t>
  </si>
  <si>
    <t>PEREZ TORRES MITZY MABEL</t>
  </si>
  <si>
    <t>PETM030327MPLRRTA3</t>
  </si>
  <si>
    <t>QUINTERO RAMIREZ AXEL EMMANUEL</t>
  </si>
  <si>
    <t>QURA030617HMSNMXA2</t>
  </si>
  <si>
    <t>RAMOS SANCHEZ LESLY JATZIRY</t>
  </si>
  <si>
    <t>RASL030915MMSMNSA1</t>
  </si>
  <si>
    <t>ROBLES SORIANO LIZANDRO</t>
  </si>
  <si>
    <t>ROSL030713HNEBRZA3</t>
  </si>
  <si>
    <t>ROCHA MERINO VALERIA FERNANDA</t>
  </si>
  <si>
    <t>ROMV030515MMSCRLA1</t>
  </si>
  <si>
    <t>RODRIGUEZ LAGOS DILAN</t>
  </si>
  <si>
    <t>ROLD031115HMSDGLA7</t>
  </si>
  <si>
    <t>ROSENDO REYES GABRIEL</t>
  </si>
  <si>
    <t>RORG021121HGRSYBA1</t>
  </si>
  <si>
    <t>RUGERIO ANDRADE NAOMI SARAHI</t>
  </si>
  <si>
    <t>RUAN030425MMSGNMA4</t>
  </si>
  <si>
    <t>SAAVEDRA BURGOS GIL ADRIÁN</t>
  </si>
  <si>
    <t>SABG030808HMSVRLA4</t>
  </si>
  <si>
    <t>SALGADO SANTIBAÑEZ BRYAN</t>
  </si>
  <si>
    <t>SASB030308HDFLNRA7</t>
  </si>
  <si>
    <t>SEDEÑO BARRERA DIEGO ALEJANDRO</t>
  </si>
  <si>
    <t>SEBD030524HMSDRGA0</t>
  </si>
  <si>
    <t>SUAZO RAMOS EDUARDO ANGEL</t>
  </si>
  <si>
    <t>SURE020729HMSZMDA8</t>
  </si>
  <si>
    <t>TANUS GOMEZ SURISADAI</t>
  </si>
  <si>
    <t>TAGS030618MMSNMRA1</t>
  </si>
  <si>
    <t>TEPECHA XOPO JAYDY KAROL</t>
  </si>
  <si>
    <t>TEXJ030904MMSPPYA6</t>
  </si>
  <si>
    <t>TORRES OREA STEPHANIE</t>
  </si>
  <si>
    <t>TOOS021101MNERRTA9</t>
  </si>
  <si>
    <t>TRUJANO PEREZ JANIA ARELY</t>
  </si>
  <si>
    <t>TUPJ020509MDFRRNA2</t>
  </si>
  <si>
    <t>VARGAS MARTINEZ ANA GABRIELA</t>
  </si>
  <si>
    <t>VAMA030428MMCRRNA4</t>
  </si>
  <si>
    <t>VAZQUEZ CRUZ JATZIRI CITLALI</t>
  </si>
  <si>
    <t>VACJ031123MMSZRTA2</t>
  </si>
  <si>
    <t>VAZQUEZ ESTUDILLO MAURA GUADALUPE</t>
  </si>
  <si>
    <t>VAEM021214MGRZSRA8</t>
  </si>
  <si>
    <t>VELAZQUEZ GARCIA FREDDY ADYARIT</t>
  </si>
  <si>
    <t>VEGF031020HMSLRRA9</t>
  </si>
  <si>
    <t>VIDAL QUINTERO CINTLI ANNEL</t>
  </si>
  <si>
    <t>VIQC030528MMSDNNA0</t>
  </si>
  <si>
    <t>VIVAR SORIANO ALEXIS ROMÁN</t>
  </si>
  <si>
    <t>VISA030531HPLVRLA2</t>
  </si>
  <si>
    <t>YESCAS ORTEGA PARIS ALEJANDRA</t>
  </si>
  <si>
    <t>YEOP031003MMCSRRA1</t>
  </si>
  <si>
    <t>ZEPEDA MEDEL JOSE VALENTIN</t>
  </si>
  <si>
    <t>ZEMV030208HPLPDLA0</t>
  </si>
  <si>
    <t>ALANIS PELAYO JOSÉ ANGEL</t>
  </si>
  <si>
    <t>AAPA031105HMSLLNA5</t>
  </si>
  <si>
    <t>ALBA SERVIN AMERICA SHERLYN BERTHA</t>
  </si>
  <si>
    <t>AASA000924MMCLRMA6</t>
  </si>
  <si>
    <t>ALCOCER MIGUEL RUBEN EMMANUEL</t>
  </si>
  <si>
    <t>AOMR021029HMSLGBA8</t>
  </si>
  <si>
    <t>ANDRADE SANCHEZ ANGIE PAOLA</t>
  </si>
  <si>
    <t>AASA030226MQRNNNA2</t>
  </si>
  <si>
    <t>ARAGON PEREZ MARIELA YULIANA</t>
  </si>
  <si>
    <t>AAPM030302MMSRRRA4</t>
  </si>
  <si>
    <t>AVILA CUEVAS CITLALY</t>
  </si>
  <si>
    <t>AICC030310MHGVVTA1</t>
  </si>
  <si>
    <t>AYALA GUZMAN LUIS DONALDO</t>
  </si>
  <si>
    <t>AAGL020706HMSYZSA2</t>
  </si>
  <si>
    <t>BARRERA MARTINEZ ITZHEL ALEJANDRA</t>
  </si>
  <si>
    <t>BAMI030423MMSRRTA4</t>
  </si>
  <si>
    <t>BENITEZ BAUTISTA SELENE YAMILETH</t>
  </si>
  <si>
    <t>BEBS030428MMSNTLA6</t>
  </si>
  <si>
    <t>BENITEZ SIERRA ULISES ARIEL</t>
  </si>
  <si>
    <t>BESU021106HMSNRLA8</t>
  </si>
  <si>
    <t>CAMPOS GOMEZ DAVID YAHIR</t>
  </si>
  <si>
    <t>CAGD020910HMSMMVA0</t>
  </si>
  <si>
    <t>CASIQUE PÉREZ YOLOTZIN ANEL</t>
  </si>
  <si>
    <t>CAPY030622MMSSRLA6</t>
  </si>
  <si>
    <t>CASTRO VALDEPEÑA KENIA</t>
  </si>
  <si>
    <t>CAVK030523MMSSLNA9</t>
  </si>
  <si>
    <t>DIAZ CORONADO MONICA ADABELLE</t>
  </si>
  <si>
    <t>DICM031027MMSZRNA9</t>
  </si>
  <si>
    <t>DOMINGUEZ GALVEZ ALONDRA</t>
  </si>
  <si>
    <t>DOGA030824MMSMLLA1</t>
  </si>
  <si>
    <t>ESPINOZA LAMADRID KARLA JAZZMIN</t>
  </si>
  <si>
    <t>EILK020528MMSSMRA2</t>
  </si>
  <si>
    <t>FONSECA MARIN KENIA GUADALUPE</t>
  </si>
  <si>
    <t>FOMK030226MMSNRNA8</t>
  </si>
  <si>
    <t>GALINDO ARAGÒN DAFNE ESTHER</t>
  </si>
  <si>
    <t>GAAD031004MMSLRFA4</t>
  </si>
  <si>
    <t>GARCIA PATIÑO ALEXIS</t>
  </si>
  <si>
    <t>GAPA020923HMSRTLA7</t>
  </si>
  <si>
    <t>GUZMAN BARRERA ANGEL GABRIEL</t>
  </si>
  <si>
    <t>GUBA030930HMSZRNA6</t>
  </si>
  <si>
    <t>HERNANDEZ GARCIA ALEXANDRA</t>
  </si>
  <si>
    <t>HEGA030421MMSRRLA9</t>
  </si>
  <si>
    <t>LEAL ROMERO CITLALI</t>
  </si>
  <si>
    <t>LERC031118MMSLMTA5</t>
  </si>
  <si>
    <t>LEYVA NERI BELEN ABIGAIL</t>
  </si>
  <si>
    <t>LENB001227MMSYRLA0</t>
  </si>
  <si>
    <t>MALDONADO MARTINEZ ALONDRA LILIANA</t>
  </si>
  <si>
    <t>MAMA030701MMSLRLA3</t>
  </si>
  <si>
    <t>MANCILLA VAZQUEZ REBECA</t>
  </si>
  <si>
    <t>MAVR010921MMSNZBA5</t>
  </si>
  <si>
    <t>MARTINEZ DESIDERIO ABIGAIL</t>
  </si>
  <si>
    <t>MADA031011MMSRSBA3</t>
  </si>
  <si>
    <t>MEDEL BASURTO MARIA ESTHER</t>
  </si>
  <si>
    <t>MEBE030219MMSDSSA6</t>
  </si>
  <si>
    <t>MONROY MACHUCA LUIS JAVIER</t>
  </si>
  <si>
    <t>MOML020819HMCNCSA5</t>
  </si>
  <si>
    <t>MONTEMOLIN ROSALES FRANCISCO EMMANUEL</t>
  </si>
  <si>
    <t>MORF030515HMSNSRA8</t>
  </si>
  <si>
    <t>MORAN CRESPO ALEXANDER</t>
  </si>
  <si>
    <t>MOCA030423HNERRLA1</t>
  </si>
  <si>
    <t>OLVERA LUNA DANIEL</t>
  </si>
  <si>
    <t>OELD031208HMSLNNA6</t>
  </si>
  <si>
    <t>PEREZ RUBIO AXEL YOSELIN</t>
  </si>
  <si>
    <t>PERA030917MMSRBXA5</t>
  </si>
  <si>
    <t>PONCE GALLARDO ALEJANDRA</t>
  </si>
  <si>
    <t>POGA031010MMSNLLA4</t>
  </si>
  <si>
    <t>QUINTERO TORRES FAVIO YAIR</t>
  </si>
  <si>
    <t>QUTF030206HMSNRVA0</t>
  </si>
  <si>
    <t>REYES TORRES YAMILET GISELLE</t>
  </si>
  <si>
    <t>RETY030320MMSYRMA4</t>
  </si>
  <si>
    <t>RICO PERALTA LUIS ANUAR</t>
  </si>
  <si>
    <t>RIPL020724HDFCRSA4</t>
  </si>
  <si>
    <t>ROJAS SALAS LUIS OMAR</t>
  </si>
  <si>
    <t>ROSL030323HMSJLSA3</t>
  </si>
  <si>
    <t>ROMERO CASTELLANOS YAZMIN</t>
  </si>
  <si>
    <t>ROCY031117MMSMSZA1</t>
  </si>
  <si>
    <t>SALGADO AZUARA DAYANI</t>
  </si>
  <si>
    <t>SAAD030919MMSLZYA6</t>
  </si>
  <si>
    <t>SALINAS MADRIGAL AVRYL YARED</t>
  </si>
  <si>
    <t>SAMA031226MMSLDVA2</t>
  </si>
  <si>
    <t>SANCHEZ DUARTE MARIAM ALHONDRA</t>
  </si>
  <si>
    <t>SADM030121MMSNRRA6</t>
  </si>
  <si>
    <t>TEJEDA ESCAMILLA ERIKA SAYURI</t>
  </si>
  <si>
    <t>TEEE030213MMSJSRA1</t>
  </si>
  <si>
    <t>TRANQUILINO RAMOS OSCAR EDURADO</t>
  </si>
  <si>
    <t>TARO020915HMSRMSA8</t>
  </si>
  <si>
    <t>VARGAS MARIN EDGAR</t>
  </si>
  <si>
    <t>VAME030126HMCRRDA5</t>
  </si>
  <si>
    <t>VAZQUEZ OLMEDO CRISTAL BRISEYDA</t>
  </si>
  <si>
    <t>VAOC020902MMCZLRA1</t>
  </si>
  <si>
    <t>VÁZQUEZ CATONGA DULCE KARINA</t>
  </si>
  <si>
    <t>VACD030209MMSZTLA8</t>
  </si>
  <si>
    <t>ZAVALA ROLDAN ANDREA YABELI</t>
  </si>
  <si>
    <t>ZARA031114MMSVLNA9</t>
  </si>
  <si>
    <t>SEMESTRE: 6</t>
  </si>
  <si>
    <t xml:space="preserve">CICLO ESCOLAR 2020 - 2021 </t>
  </si>
  <si>
    <t>SOLICITUD</t>
  </si>
  <si>
    <t>2 CUARTILLAS</t>
  </si>
  <si>
    <t>PRESENCIAL SI/NO</t>
  </si>
  <si>
    <t>OBSERVACIONES</t>
  </si>
  <si>
    <t>DIRECCIÓN GENERAL DE EDUCACIÓN TECNOLÓGICA INDUSTRIAL</t>
  </si>
  <si>
    <t>GRUPO: 6G ( C )</t>
  </si>
  <si>
    <t>GRUPO: 6F (B)</t>
  </si>
  <si>
    <t>GRUPO: 6H ( D )</t>
  </si>
  <si>
    <t>GRUPO: 6 I ( E )</t>
  </si>
  <si>
    <t>GRUPO: 6J ( A )2</t>
  </si>
  <si>
    <t>GRUPO: 6K ( B )</t>
  </si>
  <si>
    <t>P</t>
  </si>
  <si>
    <t>O</t>
  </si>
  <si>
    <t>ENTREGA UNA CUARTILLA</t>
  </si>
  <si>
    <t>ENTREGA UNA CUARTILLA Y MEDIA</t>
  </si>
  <si>
    <t>LAS FIRMAS NO SON AUTÓGRAFAS</t>
  </si>
  <si>
    <t>ENTREGA CUARTILLA Y MEDIA</t>
  </si>
  <si>
    <t>SOLICITUD SIN FIRMAS NI FECHA DE ENTREGA</t>
  </si>
  <si>
    <t>REGULAR</t>
  </si>
  <si>
    <t>IRREGULAR</t>
  </si>
  <si>
    <t>NO</t>
  </si>
  <si>
    <t>OK</t>
  </si>
  <si>
    <t>ES IRREGULAR, NO PUEDE HACER EL PROCESO DE LAS PRÁCTICAS PROFESIONALES</t>
  </si>
  <si>
    <t>REGULARES</t>
  </si>
  <si>
    <t>LAS FIRMAS DEBEN SER AUTÓGRAFAS</t>
  </si>
  <si>
    <t>LAS FIRMAS DEBEN SER AUTÓGRAFAS, SIN FECHA DE ENTREGA</t>
  </si>
  <si>
    <t>Es cuando uno entra a una institución o en alguna empresa a poner en práctica lo aprendidocomo (teóricamente y práctico) durante</t>
  </si>
  <si>
    <t>Las practicas profesionales  son una  actividad  que  forma  parte  de mi titulación en  la preparato</t>
  </si>
  <si>
    <t xml:space="preserve">LA SOLICITUD NO TIENE FIRMAS </t>
  </si>
  <si>
    <t>Las  prácticas  profesionales  es  el  conjunto  de  actividades  realizadas  por  practicantes, quienes son estudiantes y pueden ser de diferentes grados de estudios,</t>
  </si>
  <si>
    <t>SOLICITUD SIN FIRMAS, SUBE UNA SEGUNDA SOLICITUD HECHA A MANO</t>
  </si>
  <si>
    <t>Lo  que  llego  a  entender  por  prácticas  profesionales  es  la  practica  física  de  nuestra  especialidad estudiada en la escuela en un entorno laboral profesional con la posibilidad de así obtener mayo</t>
  </si>
  <si>
    <t>SOLICITUD HECHA A MANO Y SIN FECHA DE ELABORACIÓN, JUSTIFICACIÓN CON INTERLINEADO DOBLE</t>
  </si>
  <si>
    <t>NO ENTREGA JUSTIFICACIÓN Y LA SOLICITUD LA LLENA A MANO Y SIN FECHA</t>
  </si>
  <si>
    <t>Las prácticas profesionales son considerasuna formación para eldesarrollo académico,en el tienes la oportunidad de poneren práctica lo aprendido durante tus estudios.</t>
  </si>
  <si>
    <t>Las  prácticas  profesionales,  como  su  nombre  lo  dicen,  son  lo  más cercanas  al  mundo  laboral  y   tienen que realizarlas los estudiantes de todas las carreras técnicas y de nivel superior,</t>
  </si>
  <si>
    <t>LA SOLICITUD NO TIENE FIRMAS NI FECHA DE ENTREGA</t>
  </si>
  <si>
    <t xml:space="preserve">Prácticas prof esionales, son las actividades que se realizan  en  los espacios donde se llevan  actividades </t>
  </si>
  <si>
    <t>Para mí las prácticas profesionales son el proceso en el que los alumnos egresados de instituciones con carreras técnicas  tienen que poner en práctica todo los conocimientos obtenid</t>
  </si>
  <si>
    <t>Es un proceso en el cual consiste de un periodo de cierto número de horas que tenemos que cumplir casi al  final  o  al  finalizar  la  carrer</t>
  </si>
  <si>
    <t>LAS FIRMAS DEBEN SER AUTÓGRAFAS Y SOLICITUD SIN FECHA DE ENTREGA</t>
  </si>
  <si>
    <t>Para mí las prácticas profesionales son precisamenteunproceso en el cualnos ayuda a practicar nuestro desempeñoen lo que es nuestra carrera técnica.</t>
  </si>
  <si>
    <t>SOLICTUD SIN FIRMAS Y SIN FECHA DE ENTREGA</t>
  </si>
  <si>
    <t xml:space="preserve">Las prácticasprofesionales es como ver como se desarrolla el trabajo en la zona laboral y creo que en el momento  en  el  que  las  estas  realizando  se  pueden  llegar </t>
  </si>
  <si>
    <t>Entiendo que es un proceso mediante el cual pongo en práctica</t>
  </si>
  <si>
    <t>Las prácticaspro fesional esso n u np roces o e n el  que nosotr os c omo  estudi antesa punto  d e eg resard</t>
  </si>
  <si>
    <t>SOLICITUD SIN FIRMAS Y SIN FECHA DE ENTREGA</t>
  </si>
  <si>
    <t>Las prácticas profesionales las entiendo cómo las actividades a realizar en un campo laboral para introducción de dicho entorno</t>
  </si>
  <si>
    <t>Las prácticasprofesionales son aquellas actividades que todos los estudiantesegresadosde una escuela técnica  deben</t>
  </si>
  <si>
    <t>Las prácticas profesionales son una etapa muy importanteen lapreparaciónde un estudiante, es aquí donde se combinan actividades ycuestiones relacionadas con el área laboral</t>
  </si>
  <si>
    <t xml:space="preserve">LAS FIRMAS DEBEN SER AUTÓGRAFAS </t>
  </si>
  <si>
    <t xml:space="preserve">La Práctica Profesional es el proceso con el cual se ponen a prueba los conocimientos que obtuve durante mi  formación  académica  como  las  habilidades  y  conocimientos  teóricos, </t>
  </si>
  <si>
    <t>Las prácticas profesionales son una de las herramientas que nos ofrece el instituto CBTis 76</t>
  </si>
  <si>
    <t>Las prácticas profesionales son un proceso por el cual nosotros como alumnos ejercemos poniendo en práctica las  habilidades  adquiridas  mediante  el  curso  de  formación,</t>
  </si>
  <si>
    <t>Las  prácticas  profesionales  las  puedo  entender  como  un paso que da un estudiante hacia adelantepor medio de una serie de actividades a realizar,</t>
  </si>
  <si>
    <t xml:space="preserve">Lasprácticas profesionalesson una actividad académica importante para los estudiantes, donde podemos desarrollar habilidades para un trabajo </t>
  </si>
  <si>
    <t xml:space="preserve">SOLICITUD ELABORADA A MANO Y SIN FECHA DE ENTREGA, </t>
  </si>
  <si>
    <t>Entiendo que las prácticas profesionales es una manera de poner en práctica los conocimientos  que  he  estado  aprendiendo  y  estudiando  en  la  carrera  de contabilidad  a  lo  largo  de  los  semestres  en  el CBTIS  76</t>
  </si>
  <si>
    <t>Para mí las prácticas profesionales son el primer acercamiento a la vida laboral y profesional de nosotros los  estudiantes</t>
  </si>
  <si>
    <t>MODELO DUAL</t>
  </si>
  <si>
    <t xml:space="preserve">Las  prácticas  profesionales  son  como  una  clase  de  pruebas,  las  cuales  se  desarrollan en  una </t>
  </si>
  <si>
    <t>FIRMA DE LA ALUMNA NO ES AUTÓGRAFA</t>
  </si>
  <si>
    <t>para empezar, lasprácticasprofesionalessonactividades laborales quedesarrolla una persona con el objetivo de practicar, tal como lo dice su nombre</t>
  </si>
  <si>
    <t>ENTREGA MEDIA CUARTILLA</t>
  </si>
  <si>
    <t>Son  actividades  que  son  realizadas  por estudiantes,  es  decir,  practicantesque  estarán  acumulando experiencia de situaciones reales que se presenten,</t>
  </si>
  <si>
    <t>Es un proceso mediante el cual nosotros como alumnos de un establecimiento técnico llevamos a práctica nuestras habilidades y conocimiento</t>
  </si>
  <si>
    <t>Desde mi punto de vista, las prácticas profesionales hace referencia a llevar a cabo lo aprendido en un determinado tiempo, es decir, a poner en práctica lo estudiado teóricamente</t>
  </si>
  <si>
    <t>Las prácticas profesionales son la acción de aplicar de una manera práctica y temporal</t>
  </si>
  <si>
    <t>Lo que yo entiendo por práctica profesionales es que son actividades en compañías, tiendas y demás sucursales que obviamente están relacionadas con las previas tareas y actividades que</t>
  </si>
  <si>
    <t xml:space="preserve">Las  practicas  las  realizas  dependiendo  la  carrera  en  la  que  estés,  en  mi  caso  estoy  en  el  área  de contabilidad; </t>
  </si>
  <si>
    <t>LA SOLICITUD NO TIENE FIRMAS</t>
  </si>
  <si>
    <t>Las prácticas profesionales son una forma de adentrarse al campo laboral, permitiendo a los estudiantes desarrollar sus habilidades profesionalmente,</t>
  </si>
  <si>
    <t xml:space="preserve">Las  prácticas  profesionales  comprenden  el  periodo  y  conjunto  de  actividades  en  el  que  se realizan   prácticas   relacionadas   al   campo   laboral  </t>
  </si>
  <si>
    <t>Las prácticas profesionales son el proceso en el cual el alumno demuestra lo aprendido en la institución que estudia</t>
  </si>
  <si>
    <t>LA SOLICITUD DEBE LLEVAR FIRMAS AUTOGRÁFAS, NO TIENE FECHA DE ENTREGAL</t>
  </si>
  <si>
    <t>LA SOLICITUD NO TIENE FIRMAS NI FECHA DE ENTREGA , SÓLO ENTREGA UNA CUARTILLA</t>
  </si>
  <si>
    <t xml:space="preserve">Lo  que  entiendo  por  prácticas  profesionales  son  actividades  que  realizamos  basándonos  en  nuestro conocimiento  sobre  alguna    carrera  que  estemos  estudiando </t>
  </si>
  <si>
    <t xml:space="preserve">Las practicas profesionales, son un tipo de servicio curricular que nosotros como alumnos brindamos a algunas  instituciones  ya  sean  de  gobierno,  </t>
  </si>
  <si>
    <t xml:space="preserve">Las prácticas profesionales se definirían como la ejecución y aplicación de todos los conocimientos adquiridos durante toda mi carrera </t>
  </si>
  <si>
    <t>LA SOLICITUD DEBE LLEVAR FIRMAS AUTOGRÁFAS</t>
  </si>
  <si>
    <t>Las prácticas profesionales hacen referencia a la destreza de mostrar los conocimientos aprendidos durante el curso de la carrera,</t>
  </si>
  <si>
    <t>Son  oportunidades,  sin  importar  que  al  realizarlas    no  recibiremos  dinero,  pero  que  en  un  futuro  nos ayudarán para un trabajo y se obtendrán beneficios económicos</t>
  </si>
  <si>
    <t>Lo que entiendo es que las  prácticas profesionales son un tipo de prestación de actividades temporales, pues solo son algunas horas las que se deben cumplir</t>
  </si>
  <si>
    <t>Pienso  que  es  laborarpermanentemente360  horasmientras  practicas  todo lo  aprendido  duranteel periodo de aprendizaje sobre mi especialidad</t>
  </si>
  <si>
    <t>LA SOLICITUD DEBE LLEVAR FIRMAS AUTÓGRAFAS , SÓLO ENTREGA UNA CUARTILLA</t>
  </si>
  <si>
    <t>Las prácticas profesionales es aquella actividad que se realiza en el periodo de culminación de la preparación  escolar  profesional,</t>
  </si>
  <si>
    <t>Se trata  de un  conjunto  de  actividades  que  realiza  una  persona  que  apenas  comienza  a entrar  al campo laboral,</t>
  </si>
  <si>
    <t>Entiendo quelas prácticas profesionales son comoel primer paso de nosotros como estudiantes en un campo  laboral  y  que  nos  permite  la  aplicación  de  nuestro</t>
  </si>
  <si>
    <t>LA SOLICITUD NO TIENE FIRMAS NI FECHA DE ENTREGA , SÓLO ENTREGA UNA CUARTILLA Y MEDIA</t>
  </si>
  <si>
    <t>Practicar lo que he aprendido teóricamente durante mi curso de preparatoria y poner en práctica lo que he aprendido de ell</t>
  </si>
  <si>
    <t>LA SOLICITUD SE LLENA A COMPUTADORA, SE IMPRIME PARA FIRMAR Y SE ESCANEA</t>
  </si>
  <si>
    <t xml:space="preserve">Se entiende como la aplicación de los conocimientos adquiridos durante mi lapso de estudioen la institución, </t>
  </si>
  <si>
    <t>LA SOLICITUD SE LLENA A COMPUTADORA, SE IMPRIME PARA FIRMAR Y SE ESCANEA. PONER FECHA DE ENTREGA. SÓLO REDACTA UNA CUARTILLA</t>
  </si>
  <si>
    <t>Las Prácticasprofesionalesse puede decir que son aquellas que suelen constituirse como el primer paso para nosotros los estudiantes</t>
  </si>
  <si>
    <t xml:space="preserve">Las prácticas profesionales son actividades realizadas por estudiantes donde acudenauna institución de sector público o privadodonde ponen </t>
  </si>
  <si>
    <t>Entiendo  por prácticasprofesionales  cuando  a  nosotros  como  alumnos  nos  mandan a  una  empresa  o  un despacho  contable,</t>
  </si>
  <si>
    <t>LA SOLICITUD NO TIENE FIRMAS NI FECHA DE ENTREGA , SÓLO ENTREGA MEDIA CUARTILLA</t>
  </si>
  <si>
    <t>ENTREGA SOLICITUD PERO ES IRREGULAR, NO PUEDE LLEVAR A CABO EL PROCESO DE PRÁCTICAS</t>
  </si>
  <si>
    <t>Por  medio  de  este  escrito  quiero  redactar  en  los  siguientes  párrafos,  en  cuanto  a  la  realización  de prácticasprofesionales, así como qué es lo que yo</t>
  </si>
  <si>
    <t>LA SOLICITUD DEBE LLEVAR FIRMAS AUTOGRÁFAS, NO TIENE FECHA DE ENTREGA. LA REDACCIÓN NO ESTÁ A INTERLINEADO SENCILLO</t>
  </si>
  <si>
    <t xml:space="preserve">Yo entiendo por practicas profesionales a elhecho de ir a un lugar relacionado con la especialidad llevada, en  mi  casocontabilidad, </t>
  </si>
  <si>
    <t xml:space="preserve">Las  prácticas  profesionales son  unconjunto  de  actividades  de  una  profesión,realizadas  por  un practicante que se encuentra trabajando en algún lugar de forma temporal </t>
  </si>
  <si>
    <t xml:space="preserve">Lo que yo entiendo por practicas profesionales, es un proceso donde como alumno refuerzas y pones en prácticahabilidades  y  conocimientos  adquiridos  durante su formaciónacadémica. </t>
  </si>
  <si>
    <t>como lodicelaprimer palabra“Practicas”, entiendo que serefiere a practicar o realizar varias veces algo que se ha aprendido</t>
  </si>
  <si>
    <t>Para mí  las  prácticas  profesionales,es  hacer  un  conjunto  de  actividades  por  un  estudiante  de preparatoria  o  de  universidadel  cual  se  denomina  “practicante”</t>
  </si>
  <si>
    <t>LA SOLICITUD SE LLENA A COMPUTADORA, SE IMPRIME PARA FIRMAR Y SE ESCANEA. PONER FECHA DE ENTREGA. TE COMENTO QUE SEGÚN GOOGLE...  Cuartilla es una hoja tamaño carta, cuyas medidas son de 14,8 cm x 21 cm. El término se usa ampliamente en el ámbito académico para referir el tamaño, características y número de las hojas en las que un estudiante o investigador debe presentar un trabajo mecanografiado.</t>
  </si>
  <si>
    <t>Las prácticasprofesionales  forman  parte  de  nuestra  vida  como  estudiantes  ya  que  son  practicas relacionadas  con  nuestro  estudio  académico  que  llevamos  en  este  caso  que  es  en  el  ámbito  de contabilidad;</t>
  </si>
  <si>
    <t xml:space="preserve">Las prácticas profesionales son una forma de ejecutar, mostrar o valorar lo aprendido en el curso de la preparatoria o nivel de educación medio superior. </t>
  </si>
  <si>
    <t>LA SOLICITUD DEBE LLEVAR FIRMAS AUTOGRÁFAS, NO SON DOS CUARTILLAS DE JUSTIFICACIÓN</t>
  </si>
  <si>
    <t>LAS FIRMAS DE LA SOLICITUD  NO SON CLARAS Y ENTREGA UNA CUARTILLA</t>
  </si>
  <si>
    <t>LAS FIRMAS DE LA SOLICITUD DEBEN SER AUTÓGRAFAS</t>
  </si>
  <si>
    <t>LAS FIRMAS DE LA SOLICITUD NO SON AUTÓGRAFAS</t>
  </si>
  <si>
    <t>NO ESTÁ ESACANEADA TODA LA HOJA, TIENE QUE ESTAR COMPLETA INCLUYENDO LAS FIRMAS AUTOGRÁFAS</t>
  </si>
  <si>
    <t>LA SOLICITUD DEBE LLENARLA A COMPUTADORA, LA IMPRIME PARA FIRMAR Y DESPUÉS LA ESCANEA</t>
  </si>
  <si>
    <t xml:space="preserve">SOLICITUD BORROSA, VOLVER A ESCANEAR </t>
  </si>
  <si>
    <t>LAS FIRMAS  DE LA SOLICITUD TIENEN QUE SER AUTÓGRAFAS</t>
  </si>
  <si>
    <t>LAS FIRMAS  DE LA SOLICITUD TIENEN QUE SER AUTÓGRAFAS, NO TIENE FECHA DE ENTREGA</t>
  </si>
  <si>
    <t>Es un conjunto de actividades que se realizan por alguien que se encuentra trabajando de forma temporal en algúnlugar poniendo especial énfasisen el proceso de aprendizajey</t>
  </si>
  <si>
    <t>Las prácticas profesionales es lamanera deponer en práctica los conocimientos yhabilidades adquiridasen nuestra formación académica,</t>
  </si>
  <si>
    <t>Por  prácticas  profesionales  se  entiende  dar  servicios haciendo  algún trabajo  o actividades relacionados con la especialidad que</t>
  </si>
  <si>
    <t>Como prácticasprofesionalesya sean voluntarias u obligatorias,se entiende que a través de estas se utilizaran las habilidades</t>
  </si>
  <si>
    <t>LA SOLICITUD SE LLENA A COMPUTADORA, SE IMPRIME PARA FIRMAR Y SE ESCANEA, PONER FECHA DE ENTREGA. LAS CUARTILLAS TIENE QUE ESTAR JUSTIFICADAS</t>
  </si>
  <si>
    <t>EN LA SOLICITUD LAS FIRMAS DEBEN SER AUTÓGRAFAS Y PONER FECHA DE ENTREGA</t>
  </si>
  <si>
    <t>Las practicas  profesionalesa  parte  ser  un  requisito  para  graduarse, sonel conjunto  de  actividades realizadas por una persona comúnmente que esta</t>
  </si>
  <si>
    <t>prácticasprofesionales como la realización de actividades por “el practicante”, es un trabajo temporal en  donde  la  meta principal para el practicante es la obtención del conocimiento</t>
  </si>
  <si>
    <t>Las  prácticas  profesionales  son  aquellas  actividades  que  uno  como  alumno  de  6to  semestre  llega  a realizar en  alguna empresa,</t>
  </si>
  <si>
    <t>Son actividades que tenemos que realizar a niverl medio superior antes de egresar</t>
  </si>
  <si>
    <t>Que es una forma de aprendizaje práctica, que nos ayuda  a terminar de comprender lo que aprendemos</t>
  </si>
  <si>
    <t>LA SOLICITUD DEBE LLENARSE EN SU TOTALIDAD A COMPUTADORA</t>
  </si>
  <si>
    <t>Es el proceso mediante el cual nosotros como alumnos y alumnas debemos formalizar las habilidades y conocimientos</t>
  </si>
  <si>
    <t xml:space="preserve">Lo que yo entiendo es aplicar lo que eh aprendido a lo largo del transcurso de mis cuatro semestres con especialidad, </t>
  </si>
  <si>
    <t>FALTA FIRMA DEL ALUMNO Y LA FIRMA DE LA MAMÁ NO ES AUTÓGRAFA</t>
  </si>
  <si>
    <t xml:space="preserve">Lo que yo entiendo por prácticas profesionales son todas aquellas actividades que hace la persona que está  a  punto  de  graduarse </t>
  </si>
  <si>
    <t>LA SOLICITUD SE LLENA A COMPUTADORA, SE IMPRIME PARA FIRMAR Y SE ESCANEA. LA INFORMACIÓN DE LAS CUARTILLAS ES BAJADA DE INTERNET: https://www.uv.mx/bolsadetrabajo/files/2012/12/Que-son-las-practicas-profesionales.pdf</t>
  </si>
  <si>
    <t>Es una actividad sustantiva de la formación académica, te ayuda a reforzar y aprendertodo lo relacionado a la carrera de tu especialidad</t>
  </si>
  <si>
    <t>LA SOLICITUD NO TIENE FIRMAS Y SOLO HACE UNA CUARTILLA Y MEDIA</t>
  </si>
  <si>
    <t xml:space="preserve">LA SOLICITUD SE LLENA A COMPUTADORA, SE IMPRIME PARA FIRMAR Y SE ESCANEA. LA JUSTIFICACIÓN NO CORRESPONDE A DOS CUARTILLAS </t>
  </si>
  <si>
    <t>En las prácticas profesionales tengo entendido que es una actividad temporal y obligatoria, un programa de vinculación</t>
  </si>
  <si>
    <t>LA SOLICITUD NO TIENE FIRMAS Y NO ENTREGA LASDOS  CUARTILLAS</t>
  </si>
  <si>
    <t xml:space="preserve">Lo que yo entiendo por prácticas profesionales es que son el proceso por el cual los alumnos y alumnas que son graduados de un establecimiento técnico profesional formalizan sus habilidades y conocimientos aprendidos  durante  su  formación  profesional </t>
  </si>
  <si>
    <t>Yo entiendo que es donde pones a prueba lo aprendido a lo largo de los años estudiados</t>
  </si>
  <si>
    <t>Es  la  forma  en que  un alumnoen  mi  caso  técnico  en  contabilidad,pone  en prácticalos conocimientos, habilidades y actitudes desarr</t>
  </si>
  <si>
    <t>Lo que entiendo por prácticas profesionales es un proceso que el estudiante debe de realizar para poner a prueba las habilidades y conocimiento</t>
  </si>
  <si>
    <t>LAS FIRMAS DE LA SOLICITUD SON AUTÓGRAFAS Y LA INFORMACIÓN DE LAS CUARTILLAS ES BAJADA DE INTERNET: https://www.uv.mx/bolsadetrabajo/files/2012/12/Que-son-las-practicas-profesionales.pdf</t>
  </si>
  <si>
    <t>Son el conjunto de actividades y técnicas que conjugan el aprendizaje escolar y laboral</t>
  </si>
  <si>
    <t>LA INFORMACIÓN DE LAS CUARTILLAS ES BAJADA DE INTERNET:https://mundoadecco.com/la-importancia-de-las-practicas-profesionales/</t>
  </si>
  <si>
    <t>LA SOLICITUD SE LLENA A COMPUTADORA, SE IMPRIME PARA FIRMAR Y SE ESCANEA,  NO SON DOS  CUARTILLAS Y TIENEN QUE ESTAR JUSTIFICADAS</t>
  </si>
  <si>
    <t xml:space="preserve"> LAS FIRMAS DEBEN SER AUTÓGRAFAS Y LA INFORMACIÓN DE LAS CUARTILLAS ES BAJADA DE INTERNET: https://upaep.mx/colaboradores/correodeldia/avisos/6048-pr%C3%A1cticas-profesionales-upaep-esquemas-autorizados-para-primavera-2021</t>
  </si>
  <si>
    <t>Es una actividad sustantiva para la formación académica y profesional, donde  como el nombre lo dice prácticalos conocimientos adquiridos durante el tiempo de estudio llevado a cabo en alguna institución pública o privadadonde</t>
  </si>
  <si>
    <t>Yo entiendo que las prácticas profesionales son un conjunto de actividades que son otorgadas a los alumnos dependiendo de  sus capacidades o su especialidad y es como un trabajo temporal que nos ayudara con un gran aprendizaj</t>
  </si>
  <si>
    <t>IRREGULARES</t>
  </si>
  <si>
    <t xml:space="preserve">EN LA SOLICITUD LAS FIRMAS DEBEN SER AUTÓGRAFAS </t>
  </si>
  <si>
    <t>EN LA SOLICITUD LAS FIRMAS DEBEN SER AUTÓGRAFAS</t>
  </si>
  <si>
    <t>Yo entiendo que las prácticas profesionales, son un  aprendizaje laboral  y académico, es decir que  los alumnos de un plantel se especialicen en su trabajar, relacionado con su profesión y en su función que se desempañaran con la empresa quien los contrate como pasantes</t>
  </si>
  <si>
    <t>EN LA SOLICITUD LAS FIRMAS DEBEN SER AUTÓGRAFAS , ENTREGA CUARTILLA Y MEDIA</t>
  </si>
  <si>
    <t>SOLICITUD SIN FIRMAS</t>
  </si>
  <si>
    <t>SOLICITUD SIN FIRMAS, ENTREGA UNA CUARTILLA</t>
  </si>
  <si>
    <t>Por  prácticas  profesionales  entiendo que  son prácticas  o  también  podrían  llamarse  actividades temporales donde  aprenderás  que  es  un  trabajo,  b</t>
  </si>
  <si>
    <t>ENTREGA SOLICITUD PERO ES IRREGULAR, NO PUEDE REALIZAR EL PROCESO</t>
  </si>
  <si>
    <t>SOLICITUD SIN FIRMAS Y FECHA DE ENTREGA, ENTREGA UNA CUARTILLA</t>
  </si>
  <si>
    <t>Como las palabras lo describen, Practicas es la realización de un conocimiento que ya tienes pero que vas a reforzar (haciéndolo una y otra vez), con el propósito de ser mejor o dominar muy bien lo que estas ejerciendo.</t>
  </si>
  <si>
    <t>Lo que entiendo por prácticasprofesionales, como el nombre lo dice, a practicar lo que has aprendido en  el  trayecto  de  la  escuela  conforme  a  la  especialidad  que  es:</t>
  </si>
  <si>
    <t>SOLICITUD SIN FIRMAS, ENTREGA UNA CUARTILLA Y MEDIA</t>
  </si>
  <si>
    <t>Las prácticas profesionales son las que se deben realizar de acuerdo a la especialidad que se lleva, después de haber visto los submodulosdel componente profesional</t>
  </si>
  <si>
    <t>EN LA SOLICITUD LAS FIRMAS DEBEN SER AUTÓGRAFAS, NO TIENE FECHA DE ENTREGA , ENTREGA UNA CUARTILLA Y CON INFORMACIÓN DE INTERNET https://www.monster.es/orientacion-laboral/articulo/por-que-realizar-practicas-profesionales</t>
  </si>
  <si>
    <t>ENTREGA UNA CUARTILLA Y CON INFORMACIÓN DE INTERNET: https://www.uv.mx/bolsadetrabajo/files/2012/12/Que-son-las-practicas-profesionales.pdf</t>
  </si>
  <si>
    <t>SOLICITUD SIN FIRMAS, ENTREGA UNA CUARTILLA CON INFORAMCIÓN DE INTERNET: http://www.facso.uchile.cl/psicologia/pregrado/practica/index.html</t>
  </si>
  <si>
    <t>LA SOLICITUD NO TIENE FIRMAS, ENTREGA UNA CUARTILLA CON INFORMACIÓN DE INTERNET: https://es.wikipedia.org/wiki/Pr%C3%A1ctica_profesional#:~:text=Las%20pr%C3%A1cticas%20profesionales%20es%20el,de%20aprendizaje%20y%20entrenamiento%20laboral. https://ibero.mx/prensa/por-que-son-importantes-las-practicas-profesionales</t>
  </si>
  <si>
    <t>EN LA SOLICITUD LAS FIRMAS DEBEN SER AUTÓGRAFAS, ENTREGA UNA CUARTILLA Y MEDIA</t>
  </si>
  <si>
    <t>PRESENTEA SOLICITUD, PERO SIGUE SIENDO IRREGULAR Y NO PUEDE CONTINUAR CON EL PROCESO</t>
  </si>
  <si>
    <t>SOLICITUD SIN FIRMAS, ENTREGA UNA CUARTILLA Y CON INFORMACIÓN DE INTERNET: https://www.uv.mx/bolsadetrabajo/files/2012/12/Que-son-las-practicas-profesionales.pdf</t>
  </si>
  <si>
    <t>EN LA SOLICITUD LAS FIRMAS DEBEN SER AUTÓGRAFA</t>
  </si>
  <si>
    <t>Las prácticas profesionales para mi significan incorporarme a una institución, empresa o institución de educación superior que este relacionada a mi área de estudio</t>
  </si>
  <si>
    <t>Lo  que  entiendo  por  prácticas  profesionaleses un  proceso  por  el  cual  los  alumnos ponen  en curso  o práctica lo aprendido durante la estancia en la escuela refiriéndose a actividades de su carrera técnica, validando  sus  conocimientos  y  habilidades  que  se  adquirió  durante  los semestre</t>
  </si>
  <si>
    <t>se  entiende  por  práctica  Profesionales  qué  es  un  método  qué  se  dedica  a  fortalecery  ejercerlas enseñanzas el cual los alumnos a nivel preparatoria ó nivel medio superior todo lo que se ha visto durante el tiempo que ha estado estudiando La carrera o especialidad el cual el alumno ha elegido al momento de entrar a la institución</t>
  </si>
  <si>
    <t>SOLICITUD SIN FIRMAS Y FECHA DE ENTREGA, ESCRIBE CORRECTAMENTE TU NOMBRE, ENTREGA UNA CUARTILLA Y MEDIA</t>
  </si>
  <si>
    <t>EN LA SOLICITUD DEBEN IR LAS FIRMAS AUTÓGRAFAS, NO SE SOLICITA LA CREDENCIAL DE ELECTOR DE LA MADRE. ENTREGA UNA CUARTILLA</t>
  </si>
  <si>
    <t>Las prácticasprofesionaleses un entrenamiento o ejercicio que se lleva acabo para mejorar ciertas actividades, la prácticaprofesionalconsiste en un ejercicio temporal de una profesióncon la supervisiónde algúnentrenador o profesional. La prácticaprofesional</t>
  </si>
  <si>
    <t>Son prácticas que podrían ser de alguna forma llamadasformalesytambiéncomo su nombre lo dice son prácticasque son de un gradoprofesional</t>
  </si>
  <si>
    <t>EN LA SOLICITUD LAS FIRMAS DEBEN SER AUTÓGRAFAS, SIN FECHA DE ENTREGA Y SÓLO ENVÍA CUARTILLA Y MEDIA</t>
  </si>
  <si>
    <t>SOLICITUD SIN FIRMAS, ENTREGA CUARTILLAS Y NO ES SU OPINIÓN, ES INFORMACIÓN DE INTERNET: http://repositorio.uchile.cl/bitstream/handle/2250/137649/Pr%C3%A1cticas%20profesionales%20y%20su%20valor%20en%20el%20futuro%20desempe%C3%B1o%20laboral.pdf?sequence=1&amp;isAllowed=y</t>
  </si>
  <si>
    <t xml:space="preserve">SOLICITUD SIN FIRMAS, ENTREGA UNA CUARTILLA </t>
  </si>
  <si>
    <t>SOLICITUD SIN FIRMAS Y FECHA DE ENTREGA, ENTREGA UNA CUARTILLA Y MEDIA CON INFORMACIÓN BAJADA DE LA RED: https://es.wikipedia.org/wiki/Pr%C3%A1ctica_profesional#:~:text=Las%20pr%C3%A1cticas%20profesionales%20es%20el,de%20aprendizaje%20y%20entrenamiento%20laboral. http://www.municipalidadpapudo.cl/reglamento_practicas_liceo.pdf</t>
  </si>
  <si>
    <t>ENTREGA CUARTILLA Y MEDIA CON INFORAMCIÓN DE INTERNET: https://sites.google.com/site/practicaprofesionalclaribethaz/ https://www.uv.mx/bolsadetrabajo/files/2012/12/Que-son-las-practicas-profesionales.pdf</t>
  </si>
  <si>
    <t>EN LA SOLICITUD LAS FIRMAS DEBEN SER AUTÓGRAFA, SIN FECHA DE ENTREGA, DE LOS CUESTIONAMIENTOS DEBES ENTREGAR DOS CUARTILLAS</t>
  </si>
  <si>
    <t>EN LA SOLICITUD LAS FIRMAS DEBEN SER AUTÓGRAFAS, SIN FECHA DE ENTREGA, ENTREGA UNA CUARTILLA Y MEDIA</t>
  </si>
  <si>
    <t xml:space="preserve">SOLICITUD SIN FIRMAS </t>
  </si>
  <si>
    <t xml:space="preserve">EN LA SOLICITUD LAS FIRMAS DEBEN SER AUTÓGRAFA, </t>
  </si>
  <si>
    <t>EN LA SOLICITUD LAS FIRMAS DEBEN SER AUTÓGRAFA,  LAS CUARTILLAS NO MANIFIESTAN SU OPINIÓN, ES INFORMACIÓN DE INTERNET: https://www.uaeh.edu.mx/adminyserv/gesuniv/div_vin/dir_sspract/practicas/dep_practpro.htm</t>
  </si>
  <si>
    <t>LA SOLICITUD NO TIENE FIRMAS NI FECHA DE ENTREGA. PON ATENCIÓN A LA ORTOGRAFÍA, COMETES MUCHOS ERRORES</t>
  </si>
  <si>
    <t>EN LA SOLICITUD LAS FIRMAS DEBEN SER AUTÓGRAFAS, LAS CUARTILLA NO EXPRESAN SU OPINIÓN ES INFORMACIÓN DE INTERNET: https://www.unisabana.edu.co/programas/carreras/facultad-de-comunicacion/comunicacion-social-y-periodismo/practicas/practicas-profesionales/que-son-las-practicas-profesionales/</t>
  </si>
  <si>
    <t>completo</t>
  </si>
  <si>
    <t>si</t>
  </si>
  <si>
    <t>No</t>
  </si>
  <si>
    <t>YACJ030419HQTXHSA9</t>
  </si>
  <si>
    <t>YAÑEZ CHOMBO JESUS MAXIMILIANO</t>
  </si>
  <si>
    <t>TORG031014HPLRVLA5</t>
  </si>
  <si>
    <t>TORRES RIVERA GUILLERMO</t>
  </si>
  <si>
    <t>deja espacio entre líneas, y no completa las dos cuartillas</t>
  </si>
  <si>
    <t>incompleto</t>
  </si>
  <si>
    <t>TOMF030104MMSLRRA7</t>
  </si>
  <si>
    <t>TOLEDANO MARTINEZ FERNANDA</t>
  </si>
  <si>
    <t>TAMK030628MMSPRRA1</t>
  </si>
  <si>
    <t>TAPIA MARTINEZ KAREN ITZEL</t>
  </si>
  <si>
    <t>SAHS031014MMSNDDA4</t>
  </si>
  <si>
    <t>SANTAMARIA HIDALGO SIDNEY VANESSA</t>
  </si>
  <si>
    <t>SACA031028MMSNRLA9</t>
  </si>
  <si>
    <t>SANCHEZ CORONA ALONDRA</t>
  </si>
  <si>
    <t>SAPD031129MMSNRLA0</t>
  </si>
  <si>
    <t>SANCHEZ PEREZ DALIA</t>
  </si>
  <si>
    <t>SACD030418MMSNRNA6</t>
  </si>
  <si>
    <t>SANCHEZ CEREZO DANIELA CAROLINA</t>
  </si>
  <si>
    <t>SABD031027HMSNNNA3</t>
  </si>
  <si>
    <t>SANCHEZ BONILLA DANIEL</t>
  </si>
  <si>
    <t>ROMI030411HMSBNSA9</t>
  </si>
  <si>
    <t>ROBLES MENCOS ISAAC JAHIR</t>
  </si>
  <si>
    <t>s</t>
  </si>
  <si>
    <t>RILX031203MMSVNCB0</t>
  </si>
  <si>
    <t>RIVERA DE LEON XOCHITL ARIANA</t>
  </si>
  <si>
    <t>REHQ030704MMSYRTA8</t>
  </si>
  <si>
    <t>REYES HERNANDEZ QUETZALLI ITZEL</t>
  </si>
  <si>
    <t>solo tiene las cuartillas falta solicitud</t>
  </si>
  <si>
    <t>RAMF031110HMSMNLA8</t>
  </si>
  <si>
    <t>RAMIREZ MONDRAGON FELIX EMILIANO</t>
  </si>
  <si>
    <t>pregunta 1 y 2 contestadas con información de internet, no hay opinión propia</t>
  </si>
  <si>
    <t>RAME030916MMSMNVA0</t>
  </si>
  <si>
    <t>RAMIREZ MENDOZA EVELIN ANETTE</t>
  </si>
  <si>
    <t>muy pocas líneas en sus respuestas (5 o 6 líneas por pregunta) no cumple con el requisito</t>
  </si>
  <si>
    <t>RADG031111MMSMMLA2</t>
  </si>
  <si>
    <t>RAMIREZ DOMINGUEZ GIULIETTA</t>
  </si>
  <si>
    <t>no estan completas las dos cuartillas (tiene 1 cuartilla y 3 líneas) deja doble espacio entre preguntas</t>
  </si>
  <si>
    <t>PUMA020114MMSBRLA6</t>
  </si>
  <si>
    <t>PUEBLA MERCADO ALEXANDRA</t>
  </si>
  <si>
    <t>PEMM020618HMSLRRA3</t>
  </si>
  <si>
    <t>PELAYO MORALES MARTIN ALEXIS</t>
  </si>
  <si>
    <t>OIGE030404HMSRNRA9</t>
  </si>
  <si>
    <t>ORILLO GONZALEZ ERIC DARIO</t>
  </si>
  <si>
    <t>solo tiene una cuartilla</t>
  </si>
  <si>
    <t>MURJ020306HMSXMSA2</t>
  </si>
  <si>
    <t>MUÑOZ RAMIREZ JESUS JONATAN</t>
  </si>
  <si>
    <t>MOPP030526MMSRLLA4</t>
  </si>
  <si>
    <t>MORALES PALMA PAOLA SOLEDAD</t>
  </si>
  <si>
    <t>MOMM030217MMSRRRA3</t>
  </si>
  <si>
    <t>MORALES MORALES MARIEL</t>
  </si>
  <si>
    <t>MOJL030513MMSNMDA3</t>
  </si>
  <si>
    <t>MONTES JAIMES LIDIA SUSANA</t>
  </si>
  <si>
    <t>MOGC021213HMSLTRA3</t>
  </si>
  <si>
    <t>MOLINA GUTIERREZ CARLOS</t>
  </si>
  <si>
    <t>MAAG030905MDFRGDA1</t>
  </si>
  <si>
    <t>MARTINEZ AGUILAR GUADALUPE ANAHI</t>
  </si>
  <si>
    <t xml:space="preserve">buena redacción/el nombre del alumno solo está en computadora </t>
  </si>
  <si>
    <t>MAND030412HMSNJGA7</t>
  </si>
  <si>
    <t>MANZO NAJERA DIEGO ANTONIO</t>
  </si>
  <si>
    <t>LISV020604MMSMVLA9</t>
  </si>
  <si>
    <t>LIMA SAAVEDRA VALERIA</t>
  </si>
  <si>
    <t>JILM031112MMSMNLA7</t>
  </si>
  <si>
    <t>JIMENEZ LEON MELANIE JATZIRY</t>
  </si>
  <si>
    <t>JASJ030812MMSHLPA3</t>
  </si>
  <si>
    <t>JAHEN SALGADO JIAPSI AYLIN</t>
  </si>
  <si>
    <t>IANA030908MMSBRRA3</t>
  </si>
  <si>
    <t>IBARRA NERI ARLETT</t>
  </si>
  <si>
    <t>HEMG030912MMSRNRA8</t>
  </si>
  <si>
    <t>HERNANDEZ MONTES DE OCA GRECIA</t>
  </si>
  <si>
    <t>HEGM021130MMSRYRA3</t>
  </si>
  <si>
    <t>HERNANDEZ GAYOSSO MARTHA JOSELYN</t>
  </si>
  <si>
    <t>GOMK030302MMSMJRA1</t>
  </si>
  <si>
    <t>GOMEZ MEJIA KARLA LETICIA</t>
  </si>
  <si>
    <t>GALL030416HMSRCSA5</t>
  </si>
  <si>
    <t>GARCIA LUCERO LUIS ANTONIO</t>
  </si>
  <si>
    <t>GADS030319MMSRRRA6</t>
  </si>
  <si>
    <t>GARCIA DURAN SARAI</t>
  </si>
  <si>
    <t>GAZD030802HMSDPVA7</t>
  </si>
  <si>
    <t>GADEA ZAPOTITLA DAVID</t>
  </si>
  <si>
    <t>FAMI031226MMSRNZA7</t>
  </si>
  <si>
    <t>FRANCO MENDIETA IZEL AMAYRANI</t>
  </si>
  <si>
    <t>FOHM030812MMSLRYA2</t>
  </si>
  <si>
    <t>FLORES HERNANDEZ MAYRA MARISOL</t>
  </si>
  <si>
    <t>FORJ030110MMSLMSA8</t>
  </si>
  <si>
    <t>FLORES RAMOS JESICA MAYRANI</t>
  </si>
  <si>
    <t>FOAA031126MMSLGZA8</t>
  </si>
  <si>
    <t>FLORES AGUILAR AZALEA ALELI</t>
  </si>
  <si>
    <t>FEHA031103MMSRRLA2</t>
  </si>
  <si>
    <t>FERREL HERNANDEZ ALINNE ABIGAIL</t>
  </si>
  <si>
    <t>EOLB030611MMSSPRA1</t>
  </si>
  <si>
    <t>ESCOBAR LOPEZ BRISA ALEJANDRA</t>
  </si>
  <si>
    <t>no tiene las cuartillas completas y deja mucho espacio entre preguntas</t>
  </si>
  <si>
    <t>incompleta</t>
  </si>
  <si>
    <t>EASI020705MMSSRRA1</t>
  </si>
  <si>
    <t>ESCALONA SUAREZ IRAIS ABRIL</t>
  </si>
  <si>
    <t>DITY021121MMSZLLA6</t>
  </si>
  <si>
    <t>DIAZ TELLEZ YULIANA</t>
  </si>
  <si>
    <t>DIRE030215HPLZDRA6</t>
  </si>
  <si>
    <t>DIAZ RODRIGUEZ ERIC MIGUEL</t>
  </si>
  <si>
    <t>CISL030208MMSRNSA3</t>
  </si>
  <si>
    <t>CRISOSTOMO SANTAMARIA LESLY DANAHE</t>
  </si>
  <si>
    <t>CORY030226MMSRMSA2</t>
  </si>
  <si>
    <t>CORTES RAMOS YESSICA SURIKEY</t>
  </si>
  <si>
    <t>COCL030827MMSRNSA9</t>
  </si>
  <si>
    <t>CORTES CONTRERAS LISET GUADALUPE</t>
  </si>
  <si>
    <t>CXGA030711MMSRRLA6</t>
  </si>
  <si>
    <t>CARDOSO GARCIA ALONDRA</t>
  </si>
  <si>
    <t>BAGK031020MMSRRRA5</t>
  </si>
  <si>
    <t>BRAVO GARCIA KAROL</t>
  </si>
  <si>
    <t>BEAK030830HMSNRVA0</t>
  </si>
  <si>
    <t>BENITEZ ARREDONDO KEVIN EMMANUEL</t>
  </si>
  <si>
    <t>AIDN030226MMSRMNA5</t>
  </si>
  <si>
    <t>ARIZA DOMINGUEZ NANCY LIDOYNETT</t>
  </si>
  <si>
    <t>PRESENCIAL</t>
  </si>
  <si>
    <t>GRUPO: 6A</t>
  </si>
  <si>
    <t>CARRERA: LABORATORISTA CLÍNICO 2016</t>
  </si>
  <si>
    <t>YAOJ030902HMSXLCA5</t>
  </si>
  <si>
    <t>YAÑEZ OLIVAREZ JACOB</t>
  </si>
  <si>
    <t>YAAM030219HMSXLNA1</t>
  </si>
  <si>
    <t>YAÑEZ ALDANA JOSE MANUEL</t>
  </si>
  <si>
    <t>UUGJ031029HMSRNRA2</t>
  </si>
  <si>
    <t>URZUA GONZAGA JAIR GUILLERMO</t>
  </si>
  <si>
    <t>TOHC030605MMSRRLA4</t>
  </si>
  <si>
    <t>TORRES HERNANDEZ CLAUDIA IVETH</t>
  </si>
  <si>
    <t>TOGA020610HMSRLLA6</t>
  </si>
  <si>
    <t>TORRES GALVAN ALEJANDRO ALDAHIR</t>
  </si>
  <si>
    <t>las firmas son recortes</t>
  </si>
  <si>
    <t>firmas incorrectas</t>
  </si>
  <si>
    <t>TARV031125MMSPDLA6</t>
  </si>
  <si>
    <t>TAPIA RODRIGUEZ VALERIA</t>
  </si>
  <si>
    <t>SOMA030504HMSLNLA7</t>
  </si>
  <si>
    <t>SOLIS MUNGUIA ALEJANDRO DANIEL</t>
  </si>
  <si>
    <t>el nombre del alumno esta solamente en computadora</t>
  </si>
  <si>
    <t>firma incompleta</t>
  </si>
  <si>
    <t>SAGA030510MMSNZNA6</t>
  </si>
  <si>
    <t>SANCHEZ GUZMAN ANDREA LIZBETH</t>
  </si>
  <si>
    <t>solamente hizo una cuartilla</t>
  </si>
  <si>
    <t>SANA011213MMCNPNA6</t>
  </si>
  <si>
    <t>SANCHEZ NOPALTITLA ANETTE</t>
  </si>
  <si>
    <t>SALB021002MOCLPRA5</t>
  </si>
  <si>
    <t>SALGADO LOPEZ BRIGIDA</t>
  </si>
  <si>
    <t>RXBA030402HMSJRLA7</t>
  </si>
  <si>
    <t>ROJAS BARAJAS ALEJANDRO</t>
  </si>
  <si>
    <t>RODS030526MMSDLRA3</t>
  </si>
  <si>
    <t>RODRIGUEZ DOLORES SARAH YAILENE</t>
  </si>
  <si>
    <t>REGC031027MMSYLTA5</t>
  </si>
  <si>
    <t>REYNOSO GIL CITLALY</t>
  </si>
  <si>
    <t>RAMH030602MMSMXNA7</t>
  </si>
  <si>
    <t>RAMIREZ MUÑOZ HANNIA NICOLE</t>
  </si>
  <si>
    <t>RAHE030307HMSMRDA4</t>
  </si>
  <si>
    <t>RAMIREZ HERRERA EDUARDO</t>
  </si>
  <si>
    <t>PAMD030518MMSLTNA1</t>
  </si>
  <si>
    <t>PLATA MATIAS DANIA MAETZI</t>
  </si>
  <si>
    <t>la firma del alumno es un recorte</t>
  </si>
  <si>
    <t>PEPJ031005HMSRRLA8</t>
  </si>
  <si>
    <t>PEREZ PEREZ JULIAN</t>
  </si>
  <si>
    <t>PEMM020730HMSRNGA5</t>
  </si>
  <si>
    <t>PEREZ MENDOZA JOSE MIGUEL</t>
  </si>
  <si>
    <t>PERE030715MMSDSSA3</t>
  </si>
  <si>
    <t>PEDRAZA ROSALES ESMERALDA</t>
  </si>
  <si>
    <t>PEGC030414MMSDRNA9</t>
  </si>
  <si>
    <t>PEDRAZA GUERRERO CINTHYA VANESSA</t>
  </si>
  <si>
    <t>PACA030904MMSDRRA1</t>
  </si>
  <si>
    <t>PADILLA CARDOSO AURORA ISABEL</t>
  </si>
  <si>
    <t>OEBV031231HMSRRCA2</t>
  </si>
  <si>
    <t>ORTEGA BARRERA VICTOR ZABDIEL</t>
  </si>
  <si>
    <t>MUFE030123MMSXLVA6</t>
  </si>
  <si>
    <t>MUÑOZ FLORES EVELYN</t>
  </si>
  <si>
    <t>MOMA031002MDFRJDA6</t>
  </si>
  <si>
    <t>MORALES MEJIA ADRIANA METZLI</t>
  </si>
  <si>
    <t>MODK030104MMSRZRA3</t>
  </si>
  <si>
    <t>MORALES DIAZ KARLA ALEXIA</t>
  </si>
  <si>
    <t>las firmas son recortes y no hizo dos cuatillas</t>
  </si>
  <si>
    <t>MECK030819MMSZMRA0</t>
  </si>
  <si>
    <t>MEZA CIMA KARLA ELENA</t>
  </si>
  <si>
    <t>MAPE031225MMSRNVA8</t>
  </si>
  <si>
    <t>MARQUEZ PANTOJA EVELIN</t>
  </si>
  <si>
    <t>MAPO031009HMSRRMA9</t>
  </si>
  <si>
    <t>MARIN PORTILLO OMAR ALEXIS</t>
  </si>
  <si>
    <t>LOGE030718MMSZLSC4</t>
  </si>
  <si>
    <t>LOZANO GALAN ESMERALDA GUADALUPE</t>
  </si>
  <si>
    <t>LOGA030326MMSNRXA2</t>
  </si>
  <si>
    <t>LONA GARCIA AIXA MERARI</t>
  </si>
  <si>
    <t>LELV030520MMSDVLA4</t>
  </si>
  <si>
    <t>LEDESMA LIVERA VALENTINA</t>
  </si>
  <si>
    <t>HIPJ020207HPLPDSA9</t>
  </si>
  <si>
    <t>HIDALGO PADILLA JOSUE ALEJANDRO</t>
  </si>
  <si>
    <t>GICD030111MMSLNNA0</t>
  </si>
  <si>
    <t>GIL CANO DIANA BELEN</t>
  </si>
  <si>
    <t>GAME030719HMSRRLA4</t>
  </si>
  <si>
    <t>GARCIA MORENO ELDIR</t>
  </si>
  <si>
    <t>GAHR021203MMSRRNA8</t>
  </si>
  <si>
    <t>GARCIA HERAS RENATA DANIELLE</t>
  </si>
  <si>
    <t>GATS020104MMSLRRA9</t>
  </si>
  <si>
    <t>GALVAN TORRES SARAHI</t>
  </si>
  <si>
    <t>GAJL030304MMSLMCA2</t>
  </si>
  <si>
    <t>GALICIA JIMENEZ LUCERO YOSAJANDY</t>
  </si>
  <si>
    <t>EIDA030905HMSSZLA5</t>
  </si>
  <si>
    <t>ESPINOZA DIAZ ALEJANDRO SAMAEL</t>
  </si>
  <si>
    <t>COMD030214MMSRNNA0</t>
  </si>
  <si>
    <t>CORRALES MENDOZA DANAE</t>
  </si>
  <si>
    <t>CIMD031227HMSHRMA8</t>
  </si>
  <si>
    <t>CHIGUIL MIRANDA DEMIAN JASIEL</t>
  </si>
  <si>
    <t>CAMF030924MMSRRRA3</t>
  </si>
  <si>
    <t>CARRILLO MORA FERNANDA</t>
  </si>
  <si>
    <t>CAQJ030626HMSRNNA3</t>
  </si>
  <si>
    <t>CARRASCO QUINTANA JUAN ANTONIO</t>
  </si>
  <si>
    <t>CAJB030917MMSNMTA7</t>
  </si>
  <si>
    <t>CANDIA JIMENEZ BETSAIDA ISABEL</t>
  </si>
  <si>
    <t>BAPP030826MMSRRRA5</t>
  </si>
  <si>
    <t>BRACA PEREZ PERLA ESMERALDA</t>
  </si>
  <si>
    <t>BAEA030302HMSRSLA5</t>
  </si>
  <si>
    <t>BARRETO ESTRADA JOSE ALBERTO</t>
  </si>
  <si>
    <t>BAMA030602HMSRRLA8</t>
  </si>
  <si>
    <t>BARRERA MARTINEZ ALDAIR</t>
  </si>
  <si>
    <t>BASJ030621HMSLCSA5</t>
  </si>
  <si>
    <t>BALON SECUNDINO JESUS ANTONIO</t>
  </si>
  <si>
    <t>AATK031028MMSRPRA5</t>
  </si>
  <si>
    <t>ARAGON TEPANGO KAREN</t>
  </si>
  <si>
    <t>AABM030502MMSRLRA0</t>
  </si>
  <si>
    <t>ARAGON BELTRAN MERARI</t>
  </si>
  <si>
    <t>AAPE030315HMSMRRA7</t>
  </si>
  <si>
    <t>AMARO PERDOMO ERICK LEONARDO</t>
  </si>
  <si>
    <t>AACJ030721MNEMZHA2</t>
  </si>
  <si>
    <t>AMARO CAZARES JOHANA IVON</t>
  </si>
  <si>
    <t>AUVD030217MMSGZLA1</t>
  </si>
  <si>
    <t>AGUILAR VAZQUEZ DULCE CAROLINA</t>
  </si>
  <si>
    <t>GRUPO: 6B</t>
  </si>
  <si>
    <t>YAVA030831MMSXLNA5</t>
  </si>
  <si>
    <t>YAÑEZ VILLEGAS ANA PAOLA</t>
  </si>
  <si>
    <t>VECL031028HMSLRSA8</t>
  </si>
  <si>
    <t>VELAZQUEZ CARRERA LUIS FERNANDO</t>
  </si>
  <si>
    <t>TOFO030116HMSRLLA5</t>
  </si>
  <si>
    <t>TRONCOSO FLORES OLIVERIO</t>
  </si>
  <si>
    <t>TOLB030313HMSRPRA3</t>
  </si>
  <si>
    <t>TORRES LOPEZ BRAYAN</t>
  </si>
  <si>
    <t>TOGC030204MMSRNSA9</t>
  </si>
  <si>
    <t>TORRES GONZALEZ CASANDRA ANALY</t>
  </si>
  <si>
    <t>TEOJ031115HMSFRVA3</t>
  </si>
  <si>
    <t>TEOFILO OROZCO JAVIER EMMANUEL</t>
  </si>
  <si>
    <t>SATD030520MMSNRRA4</t>
  </si>
  <si>
    <t>SANTANA TREJO DARA MONSERRAT</t>
  </si>
  <si>
    <t>SARJ030702MMSNVMA8</t>
  </si>
  <si>
    <t>SANCHEZ RIVAS JIMENA YADIRA</t>
  </si>
  <si>
    <t>SAXM021104MNENXLA4</t>
  </si>
  <si>
    <t>SANCHEZ MELISSA</t>
  </si>
  <si>
    <t>SABV030121HMSLRCA6</t>
  </si>
  <si>
    <t>SALDIVAR BARRON VICTOR</t>
  </si>
  <si>
    <t>Modificó la solicitud, debe respetar el formato enviado</t>
  </si>
  <si>
    <t>RICA030826MMSVMLA2</t>
  </si>
  <si>
    <t>RIVERA CAMACHO ALEJANDRA</t>
  </si>
  <si>
    <t>RIOK030607MMSVCYA5</t>
  </si>
  <si>
    <t>RIVAS OCAMPO KEYLA MERARI</t>
  </si>
  <si>
    <t>RIRS030502HMSSVLA5</t>
  </si>
  <si>
    <t>RIOS RIVAS SAUL</t>
  </si>
  <si>
    <t>RESC030824MMSYNTA0</t>
  </si>
  <si>
    <t>REYES SANCHEZ CITLALI</t>
  </si>
  <si>
    <t>READ030822MMSYGNA6</t>
  </si>
  <si>
    <t>REYES AGUILAR DANNA PAOLA</t>
  </si>
  <si>
    <t>RASM030806MMSMLRA9</t>
  </si>
  <si>
    <t>RAMIREZ SALDAÑA MARIANA</t>
  </si>
  <si>
    <t>RAMA030330MMSMNTA6</t>
  </si>
  <si>
    <t>RAMIREZ MENDOZA ATZIRI GUADALUPE</t>
  </si>
  <si>
    <t>POPI030127MMSPRLA9</t>
  </si>
  <si>
    <t>POPOCA PEREZ ILSE GABRIELA</t>
  </si>
  <si>
    <t>LOS NOMBRES SOLO ESTÁN EN COMPUTADORA SIN FIRMAS, DEJA MUCHO ESPACIO ENTRE LÍNEAS Y NO CUMPLE CON LAS 2 CUARTILLAS</t>
  </si>
  <si>
    <t>faltan firmas</t>
  </si>
  <si>
    <t>PESG030924HMSRNLA7</t>
  </si>
  <si>
    <t>PEREZ SANTOS GAEL ALEJANDRO</t>
  </si>
  <si>
    <t>OAFD031011HMSCRRA5</t>
  </si>
  <si>
    <t>OCAMPO FRANCO DEREK ZOE</t>
  </si>
  <si>
    <t>MOGY030727MMSNLTA6</t>
  </si>
  <si>
    <t>MONTERO GALINDO YUTZIL YARARAY</t>
  </si>
  <si>
    <t>MILR030208MMSRPQA0</t>
  </si>
  <si>
    <t>MIRANDA LOPEZ RAQUEL</t>
  </si>
  <si>
    <t>El nombre de la alumna solo está en computadora no tiene firma</t>
  </si>
  <si>
    <t>MIRA030716MMSLYLA8</t>
  </si>
  <si>
    <t>MIALMA REYES ALEJANDRA</t>
  </si>
  <si>
    <t>MAGT030416HMSRNRA1</t>
  </si>
  <si>
    <t>MARTINEZ GONZALEZ TRISTAN ALAIN</t>
  </si>
  <si>
    <t>La solicitud no tiene nombres ni firmas</t>
  </si>
  <si>
    <t>MATM030308MMSRRRA0</t>
  </si>
  <si>
    <t>MARROQUIN TORRES MARIANA EDITH</t>
  </si>
  <si>
    <t>MARN030721MMSRMHA3</t>
  </si>
  <si>
    <t>MARIN RAMIREZ NAHOMI VIRIDIAN</t>
  </si>
  <si>
    <t>LOYK030327MMSPXRA8</t>
  </si>
  <si>
    <t>LOPEZ YAÑEZ KARLA DESIREE</t>
  </si>
  <si>
    <t>LOLM030823MMSPPYA4</t>
  </si>
  <si>
    <t>LOPEZ LOPEZ MAYA ITZEL</t>
  </si>
  <si>
    <t>LEGI031030MMSYVSA3</t>
  </si>
  <si>
    <t>LEYNEZ GUEVARA ISIS ARIADNA</t>
  </si>
  <si>
    <t>JICX030727MMSMRMA9</t>
  </si>
  <si>
    <t>JIMENEZ CARMONA XIMENA YAZMIN</t>
  </si>
  <si>
    <t>HUGE030104HMSTTDA2</t>
  </si>
  <si>
    <t>HUITZIL GUTIERREZ EDGAR IVAN</t>
  </si>
  <si>
    <t>GUPC031010HMSZRSA5</t>
  </si>
  <si>
    <t>GUZMAN PEREZ CESAR EUGENIO</t>
  </si>
  <si>
    <t>GOMC030221HMSNRSA7</t>
  </si>
  <si>
    <t>GONZALEZ MORALES CESAR URIEL</t>
  </si>
  <si>
    <t>GOCN030704MMSNNTA7</t>
  </si>
  <si>
    <t>GONZALEZ CONDE NATALIA</t>
  </si>
  <si>
    <t>GOCJ010630HMSNHNA5</t>
  </si>
  <si>
    <t>GONZALEZ CHAVEZ JUAN DIEGO</t>
  </si>
  <si>
    <t>GAPI030106HMCRRNA9</t>
  </si>
  <si>
    <t>GARCIA PAREDES IAN JAVIER</t>
  </si>
  <si>
    <t>GABY031122MMSRHLA6</t>
  </si>
  <si>
    <t>GARCIA BAHENA YOLANDA BRISEIDA</t>
  </si>
  <si>
    <t>GAAE030601HMSRRMA6</t>
  </si>
  <si>
    <t>GARCIA ARIZA EMILIANO AQUILES</t>
  </si>
  <si>
    <t>GAMY030420HMSLNHA0</t>
  </si>
  <si>
    <t>GALLARDO MENDEZ YAHIR</t>
  </si>
  <si>
    <t>FAYD030224HMSRXVA2</t>
  </si>
  <si>
    <t>FRANCO YAÑEZ JOSE DAVID</t>
  </si>
  <si>
    <t>subió dos archivos pero son iguales, contienen la respuesta a la pregunta número 3,, no tiene solicitud</t>
  </si>
  <si>
    <t>FAPA031205MMSRNLA7</t>
  </si>
  <si>
    <t>FRANCO PONCE ALEIDA GUADALUPE</t>
  </si>
  <si>
    <t>FOBA030506HMSLNLA7</t>
  </si>
  <si>
    <t>FLORES BENITEZ ALEJANDRO DANIEL</t>
  </si>
  <si>
    <t>ESPINO RODRÍGUEZ LUCERO</t>
  </si>
  <si>
    <t>DIGL030221HMSZRSA6</t>
  </si>
  <si>
    <t>DIAZ GARCIA LUIS ROBERTO</t>
  </si>
  <si>
    <t>CEHD031211MMSRRNA2</t>
  </si>
  <si>
    <t>CERVANTES HERRERA DANIELA</t>
  </si>
  <si>
    <t>CEMM030227MMSLTNA2</t>
  </si>
  <si>
    <t>CELON MATA MONSERRAT</t>
  </si>
  <si>
    <t>CAML030401MMSSRTA4</t>
  </si>
  <si>
    <t>CASTILLO MORALES LITZY</t>
  </si>
  <si>
    <t>CARN030820MMSRMHA1</t>
  </si>
  <si>
    <t>CARRILLO ROMANO NOHEMI MERAB</t>
  </si>
  <si>
    <t>BOLC021227HMSNPRA1</t>
  </si>
  <si>
    <t>BONILLA LOPEZ CRISTOPHER</t>
  </si>
  <si>
    <t>No cumple con las indicaciones en margenes ni el interlineado, no cumple con dos cuartillas</t>
  </si>
  <si>
    <t>BEVR030913HMSNLNA5</t>
  </si>
  <si>
    <t>BENITEZ VILLANUEVA RONALD</t>
  </si>
  <si>
    <t>BAMN010503MMSRCNA9</t>
  </si>
  <si>
    <t>BARRERA MACHIN NANCY</t>
  </si>
  <si>
    <t>GRUPO: 6C</t>
  </si>
  <si>
    <t>ZARN030310MPLVYNA4</t>
  </si>
  <si>
    <t>ZAVALA RAYMUNDO NANCY</t>
  </si>
  <si>
    <t>VIRR020414HMSQMFA2</t>
  </si>
  <si>
    <t>VIQUE ROMANO RAFAEL</t>
  </si>
  <si>
    <t>VIMJ030616MMSLRHA0</t>
  </si>
  <si>
    <t>VILLEGAS MORALES JHUNNUE ITZEL</t>
  </si>
  <si>
    <t>VIVA030403MMSLLDA4</t>
  </si>
  <si>
    <t>VILLADOBLE VILLAFAN ADILENE</t>
  </si>
  <si>
    <t>VICO030901HMSDDSA6</t>
  </si>
  <si>
    <t>VIDAL CEDEÑO OSMAR URIEL</t>
  </si>
  <si>
    <t>TOAJ030208HMSRGNA0</t>
  </si>
  <si>
    <t>TORRES AGUILAR JUAN MANUEL</t>
  </si>
  <si>
    <t>TORRES RAMOS MILDRED AKETZALLI</t>
  </si>
  <si>
    <t>Firmas incompletas</t>
  </si>
  <si>
    <t>TOPR030420HDFRRCA1</t>
  </si>
  <si>
    <t>TORRES PEREZ RICARDO DANIEL</t>
  </si>
  <si>
    <t>TEPK010922MMSNNLA2</t>
  </si>
  <si>
    <t>TENANGO PINZON KEILANY</t>
  </si>
  <si>
    <t>TERA031210MMSCCLA6</t>
  </si>
  <si>
    <t>TECLA ROCHA ALONDRA</t>
  </si>
  <si>
    <t>SOMJ020129HMSLNNA8</t>
  </si>
  <si>
    <t>SOLIS MENDEZ JUAN DANIEL</t>
  </si>
  <si>
    <t>el nombre del alumno solo esta en computadora no tiene firma, solo hizo una cuartilla</t>
  </si>
  <si>
    <t>SERY030130HMSRDLA8</t>
  </si>
  <si>
    <t>SERRANO RODRIGUEZ YAEL</t>
  </si>
  <si>
    <t>SAGI030207HMSNRSA0</t>
  </si>
  <si>
    <t>SANDOVAL GARCIA ISAAC</t>
  </si>
  <si>
    <t>SAME020510HMSNRRA0</t>
  </si>
  <si>
    <t>SANCHEZ MORALES ERIK UZZIEL</t>
  </si>
  <si>
    <t>SALF030227HMSNPRA6</t>
  </si>
  <si>
    <t>SANCHEZ LOPEZ FERNANDO JESUS</t>
  </si>
  <si>
    <t>RERK031106MMSYDRA9</t>
  </si>
  <si>
    <t>REYES RODRIGUEZ KARINA</t>
  </si>
  <si>
    <t>PECR030122HBCRRBA4</t>
  </si>
  <si>
    <t>PEREZ DE LA CRUZ ROBERTO</t>
  </si>
  <si>
    <t>OARD040129MMSLMYA1</t>
  </si>
  <si>
    <t>OLAYO RAMOS DAYSI FERNANDA</t>
  </si>
  <si>
    <t>NAVV021008HMSZZCA0</t>
  </si>
  <si>
    <t>NAZARIO VAZQUEZ VICTOR HUGO</t>
  </si>
  <si>
    <t>MOVR030302HMSRSGA9</t>
  </si>
  <si>
    <t>MORA VASQUEZ ROGELIO ALFONSO</t>
  </si>
  <si>
    <t>MIGE030222HMSRZDA6</t>
  </si>
  <si>
    <t>MIRAFUENTES GUZMAN EDUARDO</t>
  </si>
  <si>
    <t>MECM030130MMSJLRA7</t>
  </si>
  <si>
    <t>MEJIA CALDERON MARIANA ALEJANDRA</t>
  </si>
  <si>
    <t>MEPV030408MMSDRLA1</t>
  </si>
  <si>
    <t>MEDINA PEREZ VALENTINA</t>
  </si>
  <si>
    <t>MAGL031229MMSRRSA6</t>
  </si>
  <si>
    <t>MARTINEZ GARCIA LESLIE VANESSA</t>
  </si>
  <si>
    <t>LUAE031020MMSCLRA2</t>
  </si>
  <si>
    <t>LUCERO ALVAREZ ERENDIRA ABIGAIL</t>
  </si>
  <si>
    <t>LISJ020805HMSNNSA0</t>
  </si>
  <si>
    <t>LINARTE SANCHEZ JOSUE EZEQUIEL</t>
  </si>
  <si>
    <t>LEXY030511MNELXTA0</t>
  </si>
  <si>
    <t>LEAL YITZEL ALEJANDRA</t>
  </si>
  <si>
    <t>JIFJ030717MMSMLNA1</t>
  </si>
  <si>
    <t>JIMENEZ FLORES JENNYFER ITZEL</t>
  </si>
  <si>
    <t>HELP031227HMCRCBA1</t>
  </si>
  <si>
    <t>HERNANDEZ LUCERO PABLO ALBERTO</t>
  </si>
  <si>
    <t>HEGA030116HDFRZLA2</t>
  </si>
  <si>
    <t>HERNANDEZ GUZMAN ALAN</t>
  </si>
  <si>
    <t>GIGB001104HMSLLRA9</t>
  </si>
  <si>
    <t>GIL GIL BERNABE</t>
  </si>
  <si>
    <t>GIAC030503MMSLGNA3</t>
  </si>
  <si>
    <t>GIL AGUILAR CINTHIA ROCIO</t>
  </si>
  <si>
    <t>GALT030627MMSRNNA3</t>
  </si>
  <si>
    <t>GARGALLO LONA TONANTZIN</t>
  </si>
  <si>
    <t>GAVY030122MMSRZSA2</t>
  </si>
  <si>
    <t>GARCIA VAZQUEZ YOSAHANDI</t>
  </si>
  <si>
    <t>GATM031218MMSRRLA8</t>
  </si>
  <si>
    <t>GARCIA TRUJILLO MALENY VANESSA</t>
  </si>
  <si>
    <t>GARY030409MMSRZMA1</t>
  </si>
  <si>
    <t>GARCIA REZA YAMILETH MARISOL</t>
  </si>
  <si>
    <t>GAGC030927MMSRLTA7</t>
  </si>
  <si>
    <t>GARAY GALICIA CITLALI IMAZUL</t>
  </si>
  <si>
    <t>FARD030308HMSSMRA2</t>
  </si>
  <si>
    <t>FAUSTO RAMIREZ DARIKSON ALEJANDRO</t>
  </si>
  <si>
    <t>EISI031001MDFSNSA7</t>
  </si>
  <si>
    <t>ESPINO SANCHEZ ISAMAR PALOMA</t>
  </si>
  <si>
    <t>DIDJ030513HMSZLCA2</t>
  </si>
  <si>
    <t>DIAZ DELGADO JACOB ZAHID</t>
  </si>
  <si>
    <t>COSB031121HMSRRRB7</t>
  </si>
  <si>
    <t>CORTES SORIANO BERNARDO JESUS</t>
  </si>
  <si>
    <t>COCU020729HMSRRRA8</t>
  </si>
  <si>
    <t>CORTES CARLOS URIEL</t>
  </si>
  <si>
    <t>CALA030120MMSSRNA8</t>
  </si>
  <si>
    <t>CASTILLO LORA ANDREA</t>
  </si>
  <si>
    <t>CXCA001230HMSSMRA9</t>
  </si>
  <si>
    <t>CASTILLO CAMPOS JOSE ARMANDO</t>
  </si>
  <si>
    <t>solo tiene los nombres escritos a computadora sin firma</t>
  </si>
  <si>
    <t>CAVD030923MMSBLNA0</t>
  </si>
  <si>
    <t>CABAÑAS VALLE DANNA LIZETTE</t>
  </si>
  <si>
    <t>AICK030613MMSVNTA4</t>
  </si>
  <si>
    <t>AVILA CONTRERAS KITSIA YAMILETH</t>
  </si>
  <si>
    <t>AOBD030310HMSRCVA4</t>
  </si>
  <si>
    <t>ARROYAVE BECERRA DAVID BENJAMIN</t>
  </si>
  <si>
    <t>AAGJ030916MMSMRNA2</t>
  </si>
  <si>
    <t>AMARO GORDILLO JENNIFER MARIANA</t>
  </si>
  <si>
    <t>AAAA030624MMSMMLA4</t>
  </si>
  <si>
    <t>AMARO AMARO AILIN KETZALI</t>
  </si>
  <si>
    <t>AOGS031006MTSLLTA0</t>
  </si>
  <si>
    <t>ALFONSO GALICIA STEFANY MONSERRAT</t>
  </si>
  <si>
    <t>AUFA030128MMSGLRA9</t>
  </si>
  <si>
    <t>AGUIRRE FLORES ARIANA XIMENA</t>
  </si>
  <si>
    <t>GRUPO: 6D</t>
  </si>
  <si>
    <t>VEOW020221MMSGRNA9</t>
  </si>
  <si>
    <t>VEGA ORTIZ WENDY NOEMI</t>
  </si>
  <si>
    <t>VATE031013HMSZRDA1</t>
  </si>
  <si>
    <t>VAZQUEZ TORRES EDUARDO RUFINO</t>
  </si>
  <si>
    <t>No tiene ninguna de las dos firmas solo escritas en computadora y solo entregó una cuartilla</t>
  </si>
  <si>
    <t>TOCA031022MMSRYLA7</t>
  </si>
  <si>
    <t>TORRES COYOTE ALICIA</t>
  </si>
  <si>
    <t>TICN031102MMSMNHA0</t>
  </si>
  <si>
    <t>TIEMPOS CUENCA NAHOMI</t>
  </si>
  <si>
    <t>SAGA030417MMSNNLA2</t>
  </si>
  <si>
    <t>SANDOVAL GONZALEZ ALONDRA</t>
  </si>
  <si>
    <t>el nombre del alumno esta solo a computadora y la firma del tutor es un recorte</t>
  </si>
  <si>
    <t>SACB030225MMSNRNA5</t>
  </si>
  <si>
    <t>SANCHEZ CARMONA BIANCA JACIEL</t>
  </si>
  <si>
    <t>no tiene firmas solo los nombres escritos en computadora</t>
  </si>
  <si>
    <t>SACB031004MMSNRRA9</t>
  </si>
  <si>
    <t>SANCHEZ CARRILLO BERENICE</t>
  </si>
  <si>
    <t>solo entregó una cuartilla a doble espacio sin justificar.</t>
  </si>
  <si>
    <t>ROFE031209HMSSLDA5</t>
  </si>
  <si>
    <t>ROSAS FLORES EDUARDO YAIR</t>
  </si>
  <si>
    <t>ROFC020224HMSMNRA7</t>
  </si>
  <si>
    <t>ROMAN FUENTES CARLOS GABRIEL</t>
  </si>
  <si>
    <t>RICS030811HMSSMNA1</t>
  </si>
  <si>
    <t>RIOS CAMPOS SANTIAGO DE JESUS</t>
  </si>
  <si>
    <t>RAVK020518MMSMLMA7</t>
  </si>
  <si>
    <t>RAMIREZ VILLAGOMEZ KIMBERLY</t>
  </si>
  <si>
    <t>los nombres solo a computadora sin firma</t>
  </si>
  <si>
    <t>PEGA030811MMSRNNA7</t>
  </si>
  <si>
    <t>PERETE GONZALEZ ANA PAOLA</t>
  </si>
  <si>
    <t>la firma del alumno esta sobrepuesta</t>
  </si>
  <si>
    <t>firma incorrecta</t>
  </si>
  <si>
    <t>MOGA030901MMSRZDA9</t>
  </si>
  <si>
    <t>MORALES GUZMAN ADRIANA MARISOL</t>
  </si>
  <si>
    <t>MENB030419HDFDVRA5</t>
  </si>
  <si>
    <t>MEDINA NAVARRETE BRANDON LEONARDO</t>
  </si>
  <si>
    <t>MAMT030106MMSRDNA3</t>
  </si>
  <si>
    <t>MARTINEZ MEDEL TANIA GICELA</t>
  </si>
  <si>
    <t>Solo entrega una cuartilla a doble espacio</t>
  </si>
  <si>
    <t>MAFX030114MMSRRMA6</t>
  </si>
  <si>
    <t>MARIN FRIAS XIMENA</t>
  </si>
  <si>
    <t>MAAZ030212MMSRNBA6</t>
  </si>
  <si>
    <t>MARIN ANGELES ZABDI MAJABEK</t>
  </si>
  <si>
    <t>MACJ030206MMSNXTA7</t>
  </si>
  <si>
    <t>MANRRIQUE CAÑETE JETZAMANI</t>
  </si>
  <si>
    <t>los nombres solo a computadora sin firma y sólo entregó una cuartilla</t>
  </si>
  <si>
    <t>LOBD030415MMSPTNA5</t>
  </si>
  <si>
    <t>LOPEZ BAUTISTA DANIELA ITZEL</t>
  </si>
  <si>
    <t>LEBD030131MMSJCNA8</t>
  </si>
  <si>
    <t>LEIJA BUCIO DANIELA SARAI</t>
  </si>
  <si>
    <t>Nombres sólo escritos en computadora sin firma</t>
  </si>
  <si>
    <t>HIGM030722MMSNLRA1</t>
  </si>
  <si>
    <t>HINOJOSA GALLARDO MARIAN</t>
  </si>
  <si>
    <t>deja mucho espacio entre cada pregunta, solo tiene hoja y media y las firmas son recortes</t>
  </si>
  <si>
    <t>HERJ030516MMSRSTA5</t>
  </si>
  <si>
    <t>HERNANDEZ ROSALES JATZIRI SARAHI</t>
  </si>
  <si>
    <t>HEHF030714MNERRRA0</t>
  </si>
  <si>
    <t>HERNANDEZ HERRERA MARIA FERNANDA</t>
  </si>
  <si>
    <t>los nombre estan escritos en computadora sin firmas</t>
  </si>
  <si>
    <t>HEHA030527HMSRRXA9</t>
  </si>
  <si>
    <t>HERNANDEZ HERRERA AXEL</t>
  </si>
  <si>
    <t>GUSC030315MMSZLLA3</t>
  </si>
  <si>
    <t>GUZMAN SALAZAR CELESTE</t>
  </si>
  <si>
    <t>GAGP030329MMSRMLA8</t>
  </si>
  <si>
    <t>GARCIA GOMEZ PAOLA JATZIRY</t>
  </si>
  <si>
    <t>GAGA030703HMSRSNA4</t>
  </si>
  <si>
    <t>GARCIA GASPAR ANGEL OWEN</t>
  </si>
  <si>
    <t>GAGL020204HMSRRSA4</t>
  </si>
  <si>
    <t>GARCIA GARCIA JOSE LUIS</t>
  </si>
  <si>
    <t>EUEJ030203HMSSSNA0</t>
  </si>
  <si>
    <t>ESQUIVEL ESTUDILLO JUAN MIXEL</t>
  </si>
  <si>
    <t>ROMD030910HMSSRGA7</t>
  </si>
  <si>
    <t>DE LA ROSA MARTINEZ DIEGO</t>
  </si>
  <si>
    <t>ROCC030410HMSSRRA1</t>
  </si>
  <si>
    <t>DE LA ROSA CARRERA CARLOS DAVID</t>
  </si>
  <si>
    <t>Nombres solo escritos en computadora sin firma</t>
  </si>
  <si>
    <t>DAAL031023MMSZRCA1</t>
  </si>
  <si>
    <t>DAZA ARIZA LUCERO MICHELLE</t>
  </si>
  <si>
    <t>CURJ030512HMSRSSA5</t>
  </si>
  <si>
    <t>CRUZ ROSARIO JESUS OSWALDO</t>
  </si>
  <si>
    <t>CURA011019MMSRNRA3</t>
  </si>
  <si>
    <t>CRUZ RENDON ARELI SARAHI</t>
  </si>
  <si>
    <t>CUDC030508HNERMRA0</t>
  </si>
  <si>
    <t>CRUZ DOMINGUEZ CARLOS JAIR</t>
  </si>
  <si>
    <t>COGJ030401HMSRTSA5</t>
  </si>
  <si>
    <t>CORRALES GUTIERREZ JESUS VLADIMIR</t>
  </si>
  <si>
    <t>COPA021106HNSRNLA1</t>
  </si>
  <si>
    <t>CORONA PINEDA ALVARO</t>
  </si>
  <si>
    <t>deja mucho espacio entre preguntas y no cumple las dos cuartillas</t>
  </si>
  <si>
    <t>no</t>
  </si>
  <si>
    <t>CABP030622MMSHLLA9</t>
  </si>
  <si>
    <t>CHAVEZ BELTRAN PAULINA ESCARLET</t>
  </si>
  <si>
    <t>el nombre del alumno está en computadora sin firma</t>
  </si>
  <si>
    <t>falta firma</t>
  </si>
  <si>
    <t>CEGB030926HMSNXRA4</t>
  </si>
  <si>
    <t>CENTENO GAXIOLA BRIAN JOSEPH</t>
  </si>
  <si>
    <t>CAPJ030403MMSTVSA4</t>
  </si>
  <si>
    <t>CATARINO PAVIA JASMIN</t>
  </si>
  <si>
    <t>CAHR020129HMSNRLA0</t>
  </si>
  <si>
    <t>CANO HERNANDEZ RAUL</t>
  </si>
  <si>
    <t>BEMD031229HMSZRVA1</t>
  </si>
  <si>
    <t>BEZAREZ MORALES JOSE DAVID</t>
  </si>
  <si>
    <t>BAMI030625MMSRNRA0</t>
  </si>
  <si>
    <t>BARRERA MENDOZA IRAN YOLOTZYN</t>
  </si>
  <si>
    <t>AIBL031224MMSRLLA3</t>
  </si>
  <si>
    <t>ARIAS BALDOVINOS LAILA NATALIA</t>
  </si>
  <si>
    <t>AEGM010319MMSRRRA9</t>
  </si>
  <si>
    <t>ARELLANO GARCIA MIRKA YATSIRI</t>
  </si>
  <si>
    <t>el nombre del alumno solo está puesto en computadora sin firma</t>
  </si>
  <si>
    <t>AAGM030506HMSPRRA6</t>
  </si>
  <si>
    <t>APARICIO GARCIA MARCO HAZIEL</t>
  </si>
  <si>
    <t>AAVF030316MDFLLRA7</t>
  </si>
  <si>
    <t>ALVARADO VILLANUEVA MARIA FERNANDA</t>
  </si>
  <si>
    <t>GRUPO: 6E (A)</t>
  </si>
  <si>
    <t>LA INFORMACIÓN DE LAS CUARTILLAS ES DE INTERNET: http://www.municipalidadpapudo.cl/reglamento_practicas_liceo.pdf</t>
  </si>
  <si>
    <t>NO ES INTERLINEADO SENCILLO, NO SON DOS CUARTILLAS</t>
  </si>
  <si>
    <t>Las prácticas profesionales son aquellasactividadesrealizadas poralumnos/as después de cursar un  cierto  nivel  deestudios  enun  establecimiento  técnico  profesional,  para  dar  a  conocer  sus diferentes aprendizajesdentro de cada aulaesta</t>
  </si>
  <si>
    <t>Las  prácticas  profesionales  son  una  actividad  que  forma  parte  de  la  formación  académica  y profesional  de  nosotroscomo estudiantes,en  donde desarrollamos  lo  que  hemos aprendido  en nuestros estudios y forman partede un entrenamientoal mundo laboral.</t>
  </si>
  <si>
    <t>LA INFORMACIÓN DE LAS CUARTILLAS ES DE INTERNET: https://www.unisabana.edu.co/programas/carreras/facultad-de-comunicacion/comunicacion-social-y-periodismo/practicas/practicas-profesionales/que-son-las-practicas-profesionales/</t>
  </si>
  <si>
    <t xml:space="preserve">Yo  entiendo  por  prácticas  profesionales,  lo  que  es  un  proceso  esencial  para  que  podamos  nosotros como   alumnos   desarrollar   en   un   establecimiento   técnico   profesional   nuestras   habilidades   y conocimientos adquiridos durante nuestra formación académica con ayuda de nuestros maestros sobre el área en la queha decidido  desarrollarse y aprendermás el alumno.Y poniendo en prácticatodo lo que nuestrosmaestros  nos  </t>
  </si>
  <si>
    <t>EN LA SOLICITUD SÓLO DEBE IR LA FIRMA AUTÓGRAGA</t>
  </si>
  <si>
    <t>LA INFORMACIÓN DE LAS CUARTILLAS ES DE INTERNET:https://www.importancia.org/practica-profesional.php</t>
  </si>
  <si>
    <t>LA SOLICITUD NO TIENE FIRMAS, NO ENTERGA CUARTILLAS</t>
  </si>
  <si>
    <t>EN LA SOLICITUD LAS FIRMAS DEBEN SER AUTÓGRAFAS , ENTREGA MEDIA CUARTILLA Y CON INFORMACIÓN DE INTERNET: https://ibero.mx/prensa/por-que-son-importantes-las-practicas-profesionales</t>
  </si>
  <si>
    <t>LAS FIRMAS DE LA SOLICITUD DEBEN SER AUTÓGRAFAS, LA INFORMACIÓN DE LAS CUARTILLAS ES DE INTERNET: https://www.conalepmex.edu.mx/conocenos/noticias/alumnos/296-servicio-social-y-practicas-profesionales.html#:~:text=Las%20Pr%C3%A1cticas%20Profesionales%20son%20el,obtenidos%20en%20la%20etapa%20formativa.</t>
  </si>
  <si>
    <t>NO SON DOS CUARTILLAS Y LA INFORMACIÓN ES DE INTERNET https://t-hub.mx/en/noticias/89/practicas-profesionales-una-oportunidad-para-entrar-al-mercado-laboral</t>
  </si>
  <si>
    <t>Desde el comienzo de mi estancia en el centro de bachillerato industrial y de servicios No.76 nos hablaron  sobre  las  prácticas  profesionales  a  mis  compañeros  de  grupo  y  a  mí,  en  los  cursos propedéuticosal inicio del ciclo escolar.</t>
  </si>
  <si>
    <t>EN LA SOLICITUD LAS FIRMAS DEBEN SER AUTÓGRAFAS, LA INFORMACIÓN DE LAS CUARTILLAS ES DE INTERNET: https://definicion.de/practica-profesional/</t>
  </si>
  <si>
    <t>Son actividades que los estudiantes tenemos que realizar de manera ligeramente temporal en algún lugar, para desempeñar los conocimientos que hemos adquirido, así como también desarrollaremos nuestras habilidades en un trabajo.</t>
  </si>
  <si>
    <t>LA INFORMACIÓN DE LAS CUARTILLAS ES DE INTERNET</t>
  </si>
  <si>
    <t>LAS FIRMAS DE LA SOLICITUD DEBEN SER AUTÓGRAFAS, LA INFORMACIÓN DE LAS CUARTILLAS ES  DE INTERNET: https://www.uv.mx/bolsadetrabajo/files/2012/12/Que-son-las-practicas-profesionales.pdf</t>
  </si>
  <si>
    <t>EN LA SOLICITUD LAS FIRMAS DEBEN SER AUTÓGRAFAS, ENTREGA CUARTILLA Y MEDIA</t>
  </si>
  <si>
    <t>LAS FIRMAS DE LA SOLICITUD DEBEN SER AUTÓGRAFAS, SIN FECHA DE ENTREGA</t>
  </si>
  <si>
    <t>ESPACIO DOBLE</t>
  </si>
  <si>
    <t>SOLICITUD AL FINAL, QUITO LOGOS</t>
  </si>
  <si>
    <t>ZATF031005MMCRRLA4</t>
  </si>
  <si>
    <t>ZARCO TORRES FLOR ARLETH</t>
  </si>
  <si>
    <t>1 1/4, ESPACIO DOBLE</t>
  </si>
  <si>
    <t>SIN FIRMAS</t>
  </si>
  <si>
    <t>ZAZA030919MMSRVMA9</t>
  </si>
  <si>
    <t>ZARAGOZA ZAVALA AMELY MERITXEL</t>
  </si>
  <si>
    <t>ES UNA FOTO</t>
  </si>
  <si>
    <t>YARH031027MMSXNDA8</t>
  </si>
  <si>
    <t>YAÑEZ RENDON HEIDI MONSERRAT</t>
  </si>
  <si>
    <t>CORRECTAS</t>
  </si>
  <si>
    <t>VERY030716MMSRVTA1</t>
  </si>
  <si>
    <t>VERA RIVERA YATZIRI SARAHI</t>
  </si>
  <si>
    <t>MALA ORTOGRAFÍA</t>
  </si>
  <si>
    <t xml:space="preserve"> ESPACIO DOBLE</t>
  </si>
  <si>
    <t>VARE030512HNEZDDA2</t>
  </si>
  <si>
    <t>VAZQUEZ RODRIGO EDUARDO</t>
  </si>
  <si>
    <t>CORRECTA</t>
  </si>
  <si>
    <t>TUVA030512MMSFRQA7</t>
  </si>
  <si>
    <t>TUFIÑO VARGAS AQUETZALI</t>
  </si>
  <si>
    <t>NO SON 2 CUARTILLAS</t>
  </si>
  <si>
    <t>SOBRE ENCIMADA</t>
  </si>
  <si>
    <t>SASF030919MMSNLRA3</t>
  </si>
  <si>
    <t>SANCHEZ SALAZAR FRIDA ITZEL</t>
  </si>
  <si>
    <t>SABA030512MMSLNSA2</t>
  </si>
  <si>
    <t>SALGADO BENITEZ ASHLEY GISELLE</t>
  </si>
  <si>
    <t>NO QUITÓ LA PALABRA HOMBRE DE SU SOLICITUD</t>
  </si>
  <si>
    <t>QUITAR LA PALABRA HOMBRE</t>
  </si>
  <si>
    <t>ROBD030607MMSSRYA6</t>
  </si>
  <si>
    <t>ROSENDO BRISEÑO DYANA LAURA</t>
  </si>
  <si>
    <t>ROAE031028HPLSRMA1</t>
  </si>
  <si>
    <t>ROSAS ARADERO EMANUEL</t>
  </si>
  <si>
    <t>ROOF010328HMSSCRA7</t>
  </si>
  <si>
    <t>ROSADO OCAMPO FERNANDO EMMANUEL</t>
  </si>
  <si>
    <t>QUVL030728MMSXRYA1</t>
  </si>
  <si>
    <t>QUIO VARA LEYDA CITLALI</t>
  </si>
  <si>
    <t>PEMK030207MMSRRRA8</t>
  </si>
  <si>
    <t>PRESTEGUIN MARTINEZ KARLA CRISTHEL</t>
  </si>
  <si>
    <t>PERY030703MMSXDLA9</t>
  </si>
  <si>
    <t>PEÑA RODRÍGUEZ YELITZY DANIELA</t>
  </si>
  <si>
    <t>OURG030329HMSLMLA2</t>
  </si>
  <si>
    <t>OLGUIN RAMIREZ GAEL</t>
  </si>
  <si>
    <t>NAVD030713MMSVGNA9</t>
  </si>
  <si>
    <t>NAVARRETE DE LA VEGA DANNA GABRIELLA</t>
  </si>
  <si>
    <t>MOVS031221HMSRZRA8</t>
  </si>
  <si>
    <t>MORALES VAZQUEZ SERGIO</t>
  </si>
  <si>
    <t>MOGW961123MVZRNN07</t>
  </si>
  <si>
    <t>MORALES GONZALEZ WENDY AMAIRANI</t>
  </si>
  <si>
    <t>TODO LO ESCRIBIO EN MAYÚSCULAS</t>
  </si>
  <si>
    <t>MODV031226MMSNMLA4</t>
  </si>
  <si>
    <t>MONTERO DOMINGUEZ VALERIA FERNANDA</t>
  </si>
  <si>
    <t>MEJA020823MMSNSNA7</t>
  </si>
  <si>
    <t>MENDIETA JUSTO ANDREA FERNANDA</t>
  </si>
  <si>
    <t>MEJA031031HMSLMLA2</t>
  </si>
  <si>
    <t>MELENDEZ JIMENEZ ALEXIS UZIEL</t>
  </si>
  <si>
    <t>MAAE030704HMSRNDA7</t>
  </si>
  <si>
    <t>MARTINEZ ANDRADE EDUARDO</t>
  </si>
  <si>
    <t>MAGC030507MGRLRRA4</t>
  </si>
  <si>
    <t>MALDONADO GARCIA CRISTAL</t>
  </si>
  <si>
    <t>NO TIENE FIRMA</t>
  </si>
  <si>
    <t>GEPO030807HMSNDSA5</t>
  </si>
  <si>
    <t>GENIS PADILLA OSCAR</t>
  </si>
  <si>
    <t>GAPE030828MMSBLSA7</t>
  </si>
  <si>
    <t>GABINO PLIEGO ESTEFANIA</t>
  </si>
  <si>
    <t>FIRJ031107HMSGMRA0</t>
  </si>
  <si>
    <t>FIGUEROA ROMERO JEREMI</t>
  </si>
  <si>
    <t>LA HIZO MANUAL</t>
  </si>
  <si>
    <t>EIGL030307MGRSRCA7</t>
  </si>
  <si>
    <t>ESPINOZA GARCIA LUCERO</t>
  </si>
  <si>
    <t>ADEMÁS ES FOTO SU SOLICITUD</t>
  </si>
  <si>
    <t>1 1/2 CUARTILLA</t>
  </si>
  <si>
    <t>ESNY030712HMSRLSA5</t>
  </si>
  <si>
    <t>ESPINOSA NEVARES YAEL</t>
  </si>
  <si>
    <t>EAJA030808MMSSRNA5</t>
  </si>
  <si>
    <t>ESLAVA JUAREZ ANDREA</t>
  </si>
  <si>
    <t>CUVL030707HMSRVNA0</t>
  </si>
  <si>
    <t>CRUZ VIVERO LEONARDO</t>
  </si>
  <si>
    <t>CERJ030128MMSDCSA7</t>
  </si>
  <si>
    <t>CEDILLO RICO MARIA JOSE</t>
  </si>
  <si>
    <t>CAMC020423HMSSRHA3</t>
  </si>
  <si>
    <t>CASTILLO MORENO CHRISTIAN OMAR</t>
  </si>
  <si>
    <t>CAMY031031MMSSRRA2</t>
  </si>
  <si>
    <t>CASAREZ MORALES YARELI</t>
  </si>
  <si>
    <t>CAPL030924HMSBDSA1</t>
  </si>
  <si>
    <t>CABRERA PEDRAZA LUIS JAVIER</t>
  </si>
  <si>
    <t>BUMJ030607MNESSNA9</t>
  </si>
  <si>
    <t>BUSTAMANTE MASTACHE JENNIFER</t>
  </si>
  <si>
    <t>BORU030623HMSNZLA6</t>
  </si>
  <si>
    <t>BONILLA RUIZ ULISES ENRIQUE</t>
  </si>
  <si>
    <t>BOGS030911MMSLTNA1</t>
  </si>
  <si>
    <t>BOLAÑOS GUTIERREZ SANDRA PAOLA</t>
  </si>
  <si>
    <t>BEZV020725HMSNXCA9</t>
  </si>
  <si>
    <t>BENITEZ ZUÑIGA VICTOR SANTIAGO</t>
  </si>
  <si>
    <t xml:space="preserve"> 1 1/2 CUARTILLA </t>
  </si>
  <si>
    <t>BETC030914MMSLRTA9</t>
  </si>
  <si>
    <t>BELTRAN TORRES CITLALI</t>
  </si>
  <si>
    <t>BAEB030130HMSRSRA9</t>
  </si>
  <si>
    <t>BARRETO ESCAMILLA BRANDON IAN</t>
  </si>
  <si>
    <t>AUOL021105MMSGLBA3</t>
  </si>
  <si>
    <t>AGUIRRE OLIVARES LIBNNY GUADALUPE</t>
  </si>
  <si>
    <t>AUBJ031001HMSGCSA3</t>
  </si>
  <si>
    <t>AGUILAR BECERRIL JESUS RIVALDO</t>
  </si>
  <si>
    <t>GRUPO: 6L ( C )</t>
  </si>
  <si>
    <t>VITD031010HMSLRNA2</t>
  </si>
  <si>
    <t>VILLALOBOS TORRES DONOVAN ADAIR</t>
  </si>
  <si>
    <t>VARC030911HMSRZRA7</t>
  </si>
  <si>
    <t>VARGAS RUIZ CARLOS ALBERTO</t>
  </si>
  <si>
    <t>VALJ030126HMSRNSA6</t>
  </si>
  <si>
    <t>VARGAS LUNA JOSUE ALDAIR</t>
  </si>
  <si>
    <t>VARF030628HMSLMRA3</t>
  </si>
  <si>
    <t>VALDEZ RAMIREZ FRANCISCO EMILIANO</t>
  </si>
  <si>
    <t>SUTE030618HMSRCDA3</t>
  </si>
  <si>
    <t>SUAREZ TECLA EDGAR</t>
  </si>
  <si>
    <t>SOMC030831HMSRRRA5</t>
  </si>
  <si>
    <t>SORIANO MORENO CARLOS ARTURO</t>
  </si>
  <si>
    <t>SATE030501MMSNRLA1</t>
  </si>
  <si>
    <t>SANCHEZ TORRES ELIZABETH</t>
  </si>
  <si>
    <t>SOLO DEBE MARCAR UN SEXO HOMBRE O MUJER</t>
  </si>
  <si>
    <t>SASJ030817HMSNLSA9</t>
  </si>
  <si>
    <t>SANCHEZ SALGADO JESUS ANGEL</t>
  </si>
  <si>
    <t>FALTA FIRMA DEL ALUMNO</t>
  </si>
  <si>
    <t>SAGG031205HMSNNBA0</t>
  </si>
  <si>
    <t>SANCHEZ GONZALEZ GABRIEL IVAN</t>
  </si>
  <si>
    <t>ROGS030523HMSSRMA2</t>
  </si>
  <si>
    <t>ROSALES GARCIA SAMUEL ISAAC</t>
  </si>
  <si>
    <t>ROJD030113HMSMMVA7</t>
  </si>
  <si>
    <t>ROMANO JIMENEZ DAVID ALEJANDRO</t>
  </si>
  <si>
    <t>RASH030519HDFMSKA9</t>
  </si>
  <si>
    <t>RAMIREZ SUASTEGUI HAKEM</t>
  </si>
  <si>
    <t>NAZG030227HMSVPBA5</t>
  </si>
  <si>
    <t>NAVARRETE ZAPOTITLA GABRIEL</t>
  </si>
  <si>
    <t>NO LLENO A COMPUTADORA</t>
  </si>
  <si>
    <t>MUDK030214HMSXLVA8</t>
  </si>
  <si>
    <t>MUÑOZ DELGADO KEVIN ANTONIO</t>
  </si>
  <si>
    <t>MEBV030210HMSJNCA2</t>
  </si>
  <si>
    <t>MEJIA BENITEZ VICTOR ALEJANDRO</t>
  </si>
  <si>
    <t>MXME031204MMSRCVA7</t>
  </si>
  <si>
    <t>MARTINEZ MICHACA EVELIN</t>
  </si>
  <si>
    <t>MAMB030513MMSRYBA9</t>
  </si>
  <si>
    <t>MARIACA MAYA BIBIANA</t>
  </si>
  <si>
    <t>LULC011118HMSNPHA7</t>
  </si>
  <si>
    <t>LUNA LOPEZ CHRISTOPHER ADAD</t>
  </si>
  <si>
    <t>LORL030324HMSPVSA7</t>
  </si>
  <si>
    <t>LOPEZ RIVERA LUIS EDUARDO</t>
  </si>
  <si>
    <t>HECC030129HMSRHRA7</t>
  </si>
  <si>
    <t>HERRERA CHAVEZ CRISTIAN MARTIN</t>
  </si>
  <si>
    <t>INTERLINEADO DOBLE</t>
  </si>
  <si>
    <t>HEGA030117HMSRTNA4</t>
  </si>
  <si>
    <t>HERNANDEZ GUTIERREZ ANGEL ANTONIO</t>
  </si>
  <si>
    <t>HEAE030218HMSRRMA1</t>
  </si>
  <si>
    <t>HERNANDEZ ARENALES EMMANUEL</t>
  </si>
  <si>
    <t>GODJ030110HMSRMSA5</t>
  </si>
  <si>
    <t>GOROZTIZA DOMINGUEZ JESUS MAURICIO</t>
  </si>
  <si>
    <t>GASF031026HMSRNRA8</t>
  </si>
  <si>
    <t>GARCIA SANCHEZ FRANCISCO GABRIEL</t>
  </si>
  <si>
    <t>GACM030927HMSLHGA4</t>
  </si>
  <si>
    <t>GALINDO CHULA MIGUEL ANGEL</t>
  </si>
  <si>
    <t>GACA031217MMSLRRA9</t>
  </si>
  <si>
    <t>GALICIA CARDOSO ARLETH GUADALUPE</t>
  </si>
  <si>
    <t>FUMM030816MMSNRRA5</t>
  </si>
  <si>
    <t>FUENTES MARISCAL MIRIAM</t>
  </si>
  <si>
    <t>COJU030414HPLRNRA1</t>
  </si>
  <si>
    <t>CORONA JUAN URIEL</t>
  </si>
  <si>
    <t>CAAO030718HMSHLSA1</t>
  </si>
  <si>
    <t>CHAVELAS ALANIS OSCAR JARED</t>
  </si>
  <si>
    <t>NO CORRESPONDE SU RESPUESTA  ALO QUE ES UNA PRACTICA PROFESIONAL</t>
  </si>
  <si>
    <t>CEFA030922HMSBRNA0</t>
  </si>
  <si>
    <t>CEBALLOS FRANCO ANDRES ANTONIO</t>
  </si>
  <si>
    <t>BAGJ030715HMSRRSA7</t>
  </si>
  <si>
    <t>BARRERA GARCIA JESUS</t>
  </si>
  <si>
    <t>BAOP030616HMSLCDA7</t>
  </si>
  <si>
    <t>BALBUENA OCAMPO PEDRO DAMIÁN</t>
  </si>
  <si>
    <t>BAGF030924HMSLRBA3</t>
  </si>
  <si>
    <t>BALANZAR GARCIA FABIAN ANTONIO</t>
  </si>
  <si>
    <t>AECJ031217HMSRLRA7</t>
  </si>
  <si>
    <t>ARENALES CELIS JORGE EMILIANO</t>
  </si>
  <si>
    <t>SU TEXTO NO ESTA JUSTIFICADO</t>
  </si>
  <si>
    <t>AEMS030411HMSRRBA4</t>
  </si>
  <si>
    <t>ARCE MARTINEZ SABDIEL EMIR</t>
  </si>
  <si>
    <t>AAHN030422MMSRRNA7</t>
  </si>
  <si>
    <t>ARAGÓN HERNÁNDEZ NANCY PAOLA</t>
  </si>
  <si>
    <t>AOPD030423HMSLCNA8</t>
  </si>
  <si>
    <t>ALONSO PICON DANIEL ISAI</t>
  </si>
  <si>
    <t>AUFM030609HMSGLNA0</t>
  </si>
  <si>
    <t>AGUILAR FLORES JOSE MANUEL</t>
  </si>
  <si>
    <t>GRUPO: 6M ( A )</t>
  </si>
  <si>
    <t>CARRERA: ELECTRÓNICA 2016</t>
  </si>
  <si>
    <t>FALTA UNA FIRMA</t>
  </si>
  <si>
    <t>VITD030918HMSLRNA3</t>
  </si>
  <si>
    <t>VILLEGAS TORRES DANIEL</t>
  </si>
  <si>
    <t>NO TRAE LOGOS</t>
  </si>
  <si>
    <t>CORRECTO</t>
  </si>
  <si>
    <t>VEPL030127HMSRLSA7</t>
  </si>
  <si>
    <t>VERGARA PALACIOS LUIS ANGEL</t>
  </si>
  <si>
    <t>TAMA030820HMSMRBA2</t>
  </si>
  <si>
    <t>TAMAYO MORALES ABNER ITAI</t>
  </si>
  <si>
    <t>SAAK020405MMSNRRA8</t>
  </si>
  <si>
    <t>SANCHEZ ARAGON KARLA YAREMI</t>
  </si>
  <si>
    <t>ROAA030621HMSMVLA2</t>
  </si>
  <si>
    <t>ROMERO AVILA ALDO ISAI</t>
  </si>
  <si>
    <t>ROTB030127MMSGMLA8</t>
  </si>
  <si>
    <t>ROGEL TEMICH MARIA BELEN</t>
  </si>
  <si>
    <t>RIGA030409HMSVNBA1</t>
  </si>
  <si>
    <t>RIVERA GONZALEZ ABRAHAM</t>
  </si>
  <si>
    <t>FALTAN LOGOS</t>
  </si>
  <si>
    <t>RICL030118HMSVLSA6</t>
  </si>
  <si>
    <t>RIVERA CALIXTO LUIS ANTONIO</t>
  </si>
  <si>
    <t>NO TIENE NOMBRE</t>
  </si>
  <si>
    <t>RECA030922HMSYSGA7</t>
  </si>
  <si>
    <t>REYES CASTRO AGUSTÍN ALEXIS</t>
  </si>
  <si>
    <t>RARL031209MMSMBZA3</t>
  </si>
  <si>
    <t>RAMIREZ ROBLES LIZBETH</t>
  </si>
  <si>
    <t>INTERLINEDO DOBLE</t>
  </si>
  <si>
    <t>PAGA030429HMSTLXA2</t>
  </si>
  <si>
    <t>PATIÑO GALINDO AXEL</t>
  </si>
  <si>
    <t>NO SON 2 CUARTILLA</t>
  </si>
  <si>
    <t>OAPE030128HMSVCMA4</t>
  </si>
  <si>
    <t>OVANDO PACHECO EMIR GUSTAVO</t>
  </si>
  <si>
    <t>OOAA020304HMSSRLA6</t>
  </si>
  <si>
    <t>OSORIO ARCE JOSE ALBERTO</t>
  </si>
  <si>
    <t>OEZB000112HJCLCRA4</t>
  </si>
  <si>
    <t>OLVERA ZACAPANTZI BRYAN AMIR</t>
  </si>
  <si>
    <t>MOPJ030507MMSRRSA8</t>
  </si>
  <si>
    <t>MORENO PEREZ JOSSELYN</t>
  </si>
  <si>
    <t>ESTA SOBRE ENCIMADA CON OTRA SOLICITUD</t>
  </si>
  <si>
    <t>MOMR031129HMSRJCA8</t>
  </si>
  <si>
    <t>MORELOS MEJIA RICARDO</t>
  </si>
  <si>
    <t>MOSC031007HMSRLRA9</t>
  </si>
  <si>
    <t>MORAN SILVA CARLOS ARIEL</t>
  </si>
  <si>
    <t>MOGL020121HDFRRSA6</t>
  </si>
  <si>
    <t>MORA GARCIA LUIS IVAN</t>
  </si>
  <si>
    <t>JIHI031027MMSMRTA0</t>
  </si>
  <si>
    <t>JIMÉNEZ HERNÁNDEZ ITZEL NEREYDA</t>
  </si>
  <si>
    <t>GUPN030528MNETRSA8</t>
  </si>
  <si>
    <t>GUTIERREZ PEREZ NASHARA DESSIRE</t>
  </si>
  <si>
    <t>GOUA030708HMSNRNA3</t>
  </si>
  <si>
    <t>GONZALEZ URAGA ÁNGEL ANDRES</t>
  </si>
  <si>
    <t>GOAN030523MMSMGLA0</t>
  </si>
  <si>
    <t>GOMEZ AGUILAR NELLY MARIANA</t>
  </si>
  <si>
    <t>GAGA030502MMSRNMA2</t>
  </si>
  <si>
    <t>GARCIA GONZALEZ AMIN SERETH</t>
  </si>
  <si>
    <t>DITA030104HMSZPNA7</t>
  </si>
  <si>
    <t>DIAZ TAPIA JOSÉ ÁNGEL</t>
  </si>
  <si>
    <t>CAGE030909HMSMLLA8</t>
  </si>
  <si>
    <t>CAMPOS GLORIA ELIAS</t>
  </si>
  <si>
    <t>BEHA020819HMCRRRA9</t>
  </si>
  <si>
    <t>BERNAL HERNANDEZ JOSE ARMANDO</t>
  </si>
  <si>
    <t>BAMJ021214HMSDLNA7</t>
  </si>
  <si>
    <t>BADILLO MALDONADO JONATHAN URIEL</t>
  </si>
  <si>
    <t>GRUPO: 6N ( B )</t>
  </si>
  <si>
    <t>VIGJ030131HMSLNSA0</t>
  </si>
  <si>
    <t>VILLEGAS GONZALEZ JOSUE URIEL</t>
  </si>
  <si>
    <t>TEBE031212MMSNNVA8</t>
  </si>
  <si>
    <t>TENANGO BENITEZ EVELYN SARAI</t>
  </si>
  <si>
    <t>TANA010601HMSPVLA9</t>
  </si>
  <si>
    <t>TAPIA NAVARRETE ALFREDO</t>
  </si>
  <si>
    <t>SOOA030209HPLTRNA6</t>
  </si>
  <si>
    <t>SOTO ORIBIO ANGEL DE JESÚS</t>
  </si>
  <si>
    <t>SOSV031011HMSLRCA2</t>
  </si>
  <si>
    <t>SOLIS SIERRA VICTOR URIEL</t>
  </si>
  <si>
    <t>ROGD030123MMSSMNA7</t>
  </si>
  <si>
    <t>ROSALES GOMEZ DIANA KAREN</t>
  </si>
  <si>
    <t>ROSV020606HMSJLCA2</t>
  </si>
  <si>
    <t>ROJAS SALAS VICTOR MANUEL</t>
  </si>
  <si>
    <t>RILV030524HMSVPCA0</t>
  </si>
  <si>
    <t>RIVERA LOPEZ VICTOR MANUEL</t>
  </si>
  <si>
    <t>RARV030829HMSMMCA2</t>
  </si>
  <si>
    <t>RAMIREZ RAMOS VICTOR ALEJANDRO</t>
  </si>
  <si>
    <t>PEHA030514HMSRRNA7</t>
  </si>
  <si>
    <t>PEREZ HERNANDEZ ANGEL EMMANUEL</t>
  </si>
  <si>
    <t>PEGG030723HMSRZLA4</t>
  </si>
  <si>
    <t>PEREZ GUZMAN GAEL ALEJANDRO</t>
  </si>
  <si>
    <t>MERI020827HMSZMNA0</t>
  </si>
  <si>
    <t>MEZA RAMOS IAN ALEJANDRO</t>
  </si>
  <si>
    <t>HAY DOS SOLICITUDES UNA SIN FIRMAS PERO ES A COMPUTADORA Y LA OTRA ES MANUAL CON FIRMAS</t>
  </si>
  <si>
    <t>MESP030314HDFJLBA5</t>
  </si>
  <si>
    <t>MEJIA SOLANO PABLO</t>
  </si>
  <si>
    <t xml:space="preserve">NO QUITO LA PALABRA MUJER </t>
  </si>
  <si>
    <t>MAFM030618HMSRLGA1</t>
  </si>
  <si>
    <t>MARTINEZ FLORES MIGUEL ANGEL</t>
  </si>
  <si>
    <t>MAPS031108HMCRTRA3</t>
  </si>
  <si>
    <t>MARTINEZ PATIÑO SERGIO ISAAC</t>
  </si>
  <si>
    <t>MAAI030519MMSRCRA3</t>
  </si>
  <si>
    <t>MARTINEZ ACEVEDO IRIS XIOMARA</t>
  </si>
  <si>
    <t>MACS030723MGRCSTA2</t>
  </si>
  <si>
    <t>MACIAS CASTRO STEPHANIE</t>
  </si>
  <si>
    <t>LEMA030206HMSNRRA2</t>
  </si>
  <si>
    <t>LEON MORENO ARTURO</t>
  </si>
  <si>
    <t>JURR031021MMSRSSA6</t>
  </si>
  <si>
    <t>JUAREZ ROSALES ROSA JINNUE</t>
  </si>
  <si>
    <t>GOMC030722HMSNRHA9</t>
  </si>
  <si>
    <t>GONZALEZ MORENO CHRISTIAN JOSAFAT</t>
  </si>
  <si>
    <t>GISG030901HMSLLRA8</t>
  </si>
  <si>
    <t>GIL SOLIS GERMAN</t>
  </si>
  <si>
    <t>NO QUITO LA PALABRA HOMBRE</t>
  </si>
  <si>
    <t>GARC030529MMCRZLA0</t>
  </si>
  <si>
    <t>GARRIDO RAZO CLAUDIA IVETTE</t>
  </si>
  <si>
    <t>GAPL031121HMNRLBA5</t>
  </si>
  <si>
    <t>GARCÍA PULIDO LOBSANG EDUARDO</t>
  </si>
  <si>
    <t>GACA031219MGTLVLA2</t>
  </si>
  <si>
    <t>GALLARDO CUEVAS ALICIA DENISSE</t>
  </si>
  <si>
    <t>FAVE030108HMSRLMA2</t>
  </si>
  <si>
    <t>FRANCO VILLEGAS JOSE EMANUEL</t>
  </si>
  <si>
    <t>FOGN030301MMSLNSA5</t>
  </si>
  <si>
    <t>FLORES GONZALEZ NISSI</t>
  </si>
  <si>
    <t>EIFL030801HMSLLSA1</t>
  </si>
  <si>
    <t>ELIZALDE FLORES LUIS GEOVANI</t>
  </si>
  <si>
    <t>DOVK030530MMSMRRA5</t>
  </si>
  <si>
    <t>DOMINGUEZ VERGARA KRISNA LIZBETH</t>
  </si>
  <si>
    <t>DIHA030510HNEZDNA2</t>
  </si>
  <si>
    <t>DIAZ HIDALGO ANDRÈS URIEL</t>
  </si>
  <si>
    <t>CORD030410MMSRZNA6</t>
  </si>
  <si>
    <t>CORTAZAR RUIZ DIANA CAROLINA</t>
  </si>
  <si>
    <t>COMI020130MMSRNXA2</t>
  </si>
  <si>
    <t>CORRALES MENDOZA IXCHEL MAGALY</t>
  </si>
  <si>
    <t>CONF030313HMSRRRA7</t>
  </si>
  <si>
    <t>CORONADO NERI FERNANDO</t>
  </si>
  <si>
    <t>CAMJ030817HMSRNNA2</t>
  </si>
  <si>
    <t>CARRION MENDIETA JUAN JOSE</t>
  </si>
  <si>
    <t>BOHD031230HMSLRNA7</t>
  </si>
  <si>
    <t>BOLLERA HERNANDEZ DANIEL</t>
  </si>
  <si>
    <t>BECA031220HMSLSMA8</t>
  </si>
  <si>
    <t>BELTRAN CASTILLO AMAURY JACIEL</t>
  </si>
  <si>
    <t>AUFU031012HMSGLRA7</t>
  </si>
  <si>
    <t>AGUIRRE FLORES URIEL MAURICIO</t>
  </si>
  <si>
    <t>GRUPO: 6O ( C )</t>
  </si>
  <si>
    <t>VETM030812HMSNVLA1</t>
  </si>
  <si>
    <t>VENTURA TOVAR MILTON AIMAR</t>
  </si>
  <si>
    <t>UAMF030511MGRRRNA5</t>
  </si>
  <si>
    <t>URBANO MORAN FANNI LARISA</t>
  </si>
  <si>
    <t>TEGM030808HMSLLGA6</t>
  </si>
  <si>
    <t>TELLEZ GALICIA MIGUEL ANGEL</t>
  </si>
  <si>
    <t>PONE LOS DOS SEXOS</t>
  </si>
  <si>
    <t>SASK030227MMSLTSA4</t>
  </si>
  <si>
    <t>SALAZAR SOTELO KASSANDRA</t>
  </si>
  <si>
    <t>RORJ031206HMSMSNA2</t>
  </si>
  <si>
    <t>ROMERO ROSALES JUAN ELISEO</t>
  </si>
  <si>
    <t>REJA030422HMSYMNA7</t>
  </si>
  <si>
    <t>REYES JIMENEZ ANDRES ADAHIR</t>
  </si>
  <si>
    <t>REBP021223HMSNRDA5</t>
  </si>
  <si>
    <t>RENDON BARRERA PEDRO DAMIAN</t>
  </si>
  <si>
    <t>SON DOS SOLICITUDES, UNA A MANO CON FIRMAS Y OTRA A COMPUTADORA SIN FIRMAS</t>
  </si>
  <si>
    <t>PEJP031009HMSXMBA3</t>
  </si>
  <si>
    <t>PEÑA JIMENEZ PABLO ISAI</t>
  </si>
  <si>
    <t>OOCN030925MMSNHTA8</t>
  </si>
  <si>
    <t>ONOFRE CHAVEZ NATZLELLY XIMENA</t>
  </si>
  <si>
    <t>OUMK020915HMSLZVA2</t>
  </si>
  <si>
    <t>OLGUIN MEZA KEVIN EDUARDO</t>
  </si>
  <si>
    <t>NENR030908HMSRRNA5</t>
  </si>
  <si>
    <t>NERI NORIEGA RAINIER</t>
  </si>
  <si>
    <t xml:space="preserve"> </t>
  </si>
  <si>
    <t>MOLL020604HMSNPSA0</t>
  </si>
  <si>
    <t>MONTOR LOPEZ LUIS FELIPE</t>
  </si>
  <si>
    <t>MEVD031106MMSZLLA2</t>
  </si>
  <si>
    <t>MEZA VALDEPEÑA DULCE ITZEL</t>
  </si>
  <si>
    <t>MERE030809HMSNZRA3</t>
  </si>
  <si>
    <t>MENDEZ RUIZ EROSS YAMIR</t>
  </si>
  <si>
    <t>MAGA031027HMSTNNA9</t>
  </si>
  <si>
    <t>MATA GONZÁLEZ ANGEL JAHIR</t>
  </si>
  <si>
    <t>MASA030606HMSRNNA6</t>
  </si>
  <si>
    <t>MARTINEZ SANTOS ANTONIO ISAIAS</t>
  </si>
  <si>
    <t>DEBE LLENAR A COMPUTADORA AL SOLICITUD</t>
  </si>
  <si>
    <t>NO ES LEGIBLE</t>
  </si>
  <si>
    <t>MAPS031213MMSXZFA0</t>
  </si>
  <si>
    <t>MAÑON PAZOS SOFIA</t>
  </si>
  <si>
    <t>LOLS030303MMSPPMA3</t>
  </si>
  <si>
    <t>LOPEZ LOPEZ SIMEI SUNAMITA</t>
  </si>
  <si>
    <t>JICF030212MMSMSRA2</t>
  </si>
  <si>
    <t>JIMENEZ CISNEROS MARÍA FERNANDA</t>
  </si>
  <si>
    <t>HAY DOS SOLICITUDES PERO UNA SI ESTA CORRECTA</t>
  </si>
  <si>
    <t>GOMA030121HDFNRRA8</t>
  </si>
  <si>
    <t>GONZALEZ MARTINEZ JOSE ARMANDO ANTA</t>
  </si>
  <si>
    <t>SON DOS SOLICITUDES,CORREGIR LA HECHA A COMPUTADORA</t>
  </si>
  <si>
    <t xml:space="preserve">QUITAR LA PALABRA MUJER </t>
  </si>
  <si>
    <t>GOFL030609HMSNNSA8</t>
  </si>
  <si>
    <t>GONZALEZ FUENTES LUIS MANUEL</t>
  </si>
  <si>
    <t>GAPC031031HMSRRRA6</t>
  </si>
  <si>
    <t>GARCIA PERDOMO CARLOS EDUARDO</t>
  </si>
  <si>
    <t>NO ES LEGIBLE NADA</t>
  </si>
  <si>
    <t>BORROSA</t>
  </si>
  <si>
    <t>GAHE031226HMSMRSA0</t>
  </si>
  <si>
    <t>GAMA HERRERA ESTEBAN GAEL</t>
  </si>
  <si>
    <t>EIBI030201HMSSRXA3</t>
  </si>
  <si>
    <t>ESPITIA BARBA IXBALAMQUE</t>
  </si>
  <si>
    <t>CIGA030110HMSHLDA0</t>
  </si>
  <si>
    <t>CHIMAL GALEANA ADAN MISAEL</t>
  </si>
  <si>
    <t>CAMC030207HMSHCSA4</t>
  </si>
  <si>
    <t>CHAVEZ MACEDONIO CESAR ADRIAN</t>
  </si>
  <si>
    <t>CAMJ021113HMSSJRA2</t>
  </si>
  <si>
    <t>CASAREZ MEJIA JORGE IVAN</t>
  </si>
  <si>
    <t>CACL031208HMSRRSA9</t>
  </si>
  <si>
    <t>CARDONA CARREÑO LUIS ANGEL</t>
  </si>
  <si>
    <t>FALTA LA FIRMA DEL ALUMNO</t>
  </si>
  <si>
    <t>CAOB020312HMSRLRA0</t>
  </si>
  <si>
    <t>CARDENAS OLIVARES BRAYAN OMAR</t>
  </si>
  <si>
    <t>NO TIENE NOMBRE DEL TUTOR</t>
  </si>
  <si>
    <t>BOLD030815HMSNSGA1</t>
  </si>
  <si>
    <t>BONILLA LUIS DIEGO ANGEL</t>
  </si>
  <si>
    <t>BACC030103HMSRRRA3</t>
  </si>
  <si>
    <t>BARRIOS CORTES CRHISTENSEN SEBASTIAN</t>
  </si>
  <si>
    <t>AECA030904HMSRMLA1</t>
  </si>
  <si>
    <t>ARECHAGA CAMARILLO ALEJANDRO</t>
  </si>
  <si>
    <t>GRUPO: 6R ( D )</t>
  </si>
  <si>
    <t>ZAMA030119HMSVLNA2</t>
  </si>
  <si>
    <t>ZAVALA MELO ÁNGEL GABRIEL</t>
  </si>
  <si>
    <t>YAMM030313HMSXRRA9</t>
  </si>
  <si>
    <t>YAÑEZ MERAZ MARLON</t>
  </si>
  <si>
    <t>TEXTO NO ESTÁ JUSTIFICADO</t>
  </si>
  <si>
    <t>TOYI031211HMSRXSA6</t>
  </si>
  <si>
    <t>TORRES YAÑEZ JOSE ISRAEL</t>
  </si>
  <si>
    <t>TOCI031216HMSRRSA3</t>
  </si>
  <si>
    <t>TORRES CERA ISAAC DE JESUS</t>
  </si>
  <si>
    <t>QUITAR PALABRA MUJER</t>
  </si>
  <si>
    <t>TESE030803HMSFLDA2</t>
  </si>
  <si>
    <t>TEOFILO SOLIS EDUARDO</t>
  </si>
  <si>
    <t>TABY030410HMSPRRA6</t>
  </si>
  <si>
    <t>TAPIA BARRETO YORDI RENATO</t>
  </si>
  <si>
    <t>SUPG020404MMSRRRA9</t>
  </si>
  <si>
    <t>SUAREZ PEREZ GRISELDA</t>
  </si>
  <si>
    <t>SIMC030708HMSLNSA4</t>
  </si>
  <si>
    <t>SILVA MONTERO CESAR AXEL</t>
  </si>
  <si>
    <t>SABL030802HMSNRSA4</t>
  </si>
  <si>
    <t>SANCHEZ BERNABE LUIS ANGEL</t>
  </si>
  <si>
    <t>QUITAR LA PALABRA MUJER</t>
  </si>
  <si>
    <t>ROCE030531HMSJDMA9</t>
  </si>
  <si>
    <t>ROJAS CADENA EMMANUEL ISAAC</t>
  </si>
  <si>
    <t>ROTE030622HPLDRDA8</t>
  </si>
  <si>
    <t>RODRIGUEZ TORRES EDUARDO</t>
  </si>
  <si>
    <t>RIAM030409HMSVRNA1</t>
  </si>
  <si>
    <t>RIVERA ARRIETA MANUEL</t>
  </si>
  <si>
    <t>RAGA030824HMSMRLA8</t>
  </si>
  <si>
    <t>RAMIREZ GARDUÑO ALVARO ISRAEL</t>
  </si>
  <si>
    <t>PECA030813HMSXHNA7</t>
  </si>
  <si>
    <t>PEÑA CHAVEZ ANGEL ADRIAN</t>
  </si>
  <si>
    <t>OELM030628HMSSPNA7</t>
  </si>
  <si>
    <t>OSEGUERA LOPEZ MANUEL EFRAIN</t>
  </si>
  <si>
    <t>MOTJ030406HMSYRSA9</t>
  </si>
  <si>
    <t>MOYSEN TORRES JESUS</t>
  </si>
  <si>
    <t>MOAG030112HMSRMBA6</t>
  </si>
  <si>
    <t>MORENO AMARO GIBRAN YAHIR</t>
  </si>
  <si>
    <t>MOBA030915HMSRRNA5</t>
  </si>
  <si>
    <t>MORALES BARRERA ANGEL ESAI</t>
  </si>
  <si>
    <t>MORL020312HMCNYBA9</t>
  </si>
  <si>
    <t>MONTENEGRO REYES LIBNY BIRZABIT</t>
  </si>
  <si>
    <t>MEVJ030630HMSNDNA4</t>
  </si>
  <si>
    <t>MENDOZA VIDAL JUAN SALVADOR</t>
  </si>
  <si>
    <t>MENC000710HMSNVSA7</t>
  </si>
  <si>
    <t>MENDOZA NIEVES CESAR EMIR</t>
  </si>
  <si>
    <t>LOGE030206HMSPRRA6</t>
  </si>
  <si>
    <t>LOPEZ GARCIA ERICK GIOVANNY</t>
  </si>
  <si>
    <t>LA SOLICITUD ESTÁ AL FINAL</t>
  </si>
  <si>
    <t>EIQH030829HMSSRBA3</t>
  </si>
  <si>
    <t>ESPINOZA QUIROZ HEBER OSVALDO</t>
  </si>
  <si>
    <t>EIOJ030108HMSSSLA7</t>
  </si>
  <si>
    <t>ESPINOSA OSORIO JOEL ALEXANDER</t>
  </si>
  <si>
    <t>CUBJ030110HMSNNVA9</t>
  </si>
  <si>
    <t>CUENCA BONFIL JIOVANNI</t>
  </si>
  <si>
    <t>CORE030101HMSRVDA1</t>
  </si>
  <si>
    <t>CORTÉS REVILLA EDER FERNANDO</t>
  </si>
  <si>
    <t>CARD020430HMSSMBA1</t>
  </si>
  <si>
    <t>CASTELLANOS RAMIREZ DEIBY STEVEN</t>
  </si>
  <si>
    <t>CACE030401HMSLVDA4</t>
  </si>
  <si>
    <t>CALERO CUEVAS EDRIAN</t>
  </si>
  <si>
    <t>BIBN031105HMSRNXA0</t>
  </si>
  <si>
    <t>BRITO BENITEZ NOE ALEXANDER</t>
  </si>
  <si>
    <t>BAMC030116HMCRLRA6</t>
  </si>
  <si>
    <t>BARRERA MILLAN CARLOS SAMUEL</t>
  </si>
  <si>
    <t>BABM030110HMCLRRA3</t>
  </si>
  <si>
    <t>BALDERAS BRIZ MARTIN GABRIEL</t>
  </si>
  <si>
    <t>BAVD031226HMCLZVA1</t>
  </si>
  <si>
    <t>BALBUENA VAZQUEZ DAVID ISAI</t>
  </si>
  <si>
    <t>BAVA030614HMSZLLA8</t>
  </si>
  <si>
    <t>BAIZAN VILLANUEVA JOSE ALEJANDRO</t>
  </si>
  <si>
    <t>AUPD020725HMSNNGA5</t>
  </si>
  <si>
    <t>ANGUIANO PONCE DIEGO</t>
  </si>
  <si>
    <t>AACS030217HMSLRLA5</t>
  </si>
  <si>
    <t>ALVARADO CORTES SAUL</t>
  </si>
  <si>
    <t>AUEL030908HMSGSSA7</t>
  </si>
  <si>
    <t>AGUIRRE ESQUIVEL LUIS FRANCISCO</t>
  </si>
  <si>
    <t>GRUPO: 6T ( B )</t>
  </si>
  <si>
    <t>CARRERA: MECÁNICA INDUSTRIAL 2016</t>
  </si>
  <si>
    <t>VICN031002MMSLHCA9</t>
  </si>
  <si>
    <t>VILLEGAS CHAVEZ NICOLE</t>
  </si>
  <si>
    <t>VARI030808HMSZVSA8</t>
  </si>
  <si>
    <t>VAZQUEZ RIVERA ISMAEL</t>
  </si>
  <si>
    <t>VABC031101HMSZHRA1</t>
  </si>
  <si>
    <t>VAZQUEZ BAHENA CARLOS ALBERTO</t>
  </si>
  <si>
    <t>QUITAR L A PALABRA MUJER</t>
  </si>
  <si>
    <t>VAFC030712HMSRLSA5</t>
  </si>
  <si>
    <t>VARGAS FLORES CESAR EMILIANO</t>
  </si>
  <si>
    <t>TOFL030821HMSRLDA7</t>
  </si>
  <si>
    <t>TORRES FLORES LIDAN YAEL</t>
  </si>
  <si>
    <t>TERF030907MMSLMRA7</t>
  </si>
  <si>
    <t>TÉLLEZ ROMERO MARIA FERNANDA</t>
  </si>
  <si>
    <t>SOOG030830HGRRRLA5</t>
  </si>
  <si>
    <t>SORIANO ORTEGA GUILLERMO GAEL</t>
  </si>
  <si>
    <t>SATV030422HMSLLCA8</t>
  </si>
  <si>
    <t>SALINAS TELLEZ VICTOR DANIEL</t>
  </si>
  <si>
    <t>SABM030110HMSLNRA7</t>
  </si>
  <si>
    <t>SALAS BENITEZ MARIO ISMAEL</t>
  </si>
  <si>
    <t>SIN FIRMA DEL ALUMNO</t>
  </si>
  <si>
    <t>ROAJ030621HMSMVRA6</t>
  </si>
  <si>
    <t>ROMERO AVILA JAIRO ADAIR</t>
  </si>
  <si>
    <t>ROSJ030302HMSJNTA1</t>
  </si>
  <si>
    <t>ROJAS SÁNCHEZ JAETH ALEXANDER</t>
  </si>
  <si>
    <t>HAY 2 SOLICITUDES UNA CON FIRMAS Y OTRA NO</t>
  </si>
  <si>
    <t>ROMO030419HMSBCMA7</t>
  </si>
  <si>
    <t>ROBLES MACHUCA OMAR</t>
  </si>
  <si>
    <t>RECM031003HMSYSNA4</t>
  </si>
  <si>
    <t>REYES CASTILLO MANUEL EMILIANO</t>
  </si>
  <si>
    <t>RAGI030628HMSMMSA4</t>
  </si>
  <si>
    <t>RAMOS GÓMEZ ISAAC</t>
  </si>
  <si>
    <t>PEHK030805HMSRRVA8</t>
  </si>
  <si>
    <t>PEREZ HERNANDEZ KEVIN YAMIR</t>
  </si>
  <si>
    <t>OEHM030306HMSRRRA4</t>
  </si>
  <si>
    <t>ORTEGA HERNANDEZ MARCO IKER</t>
  </si>
  <si>
    <t>MOEM030803HMSNSRA2</t>
  </si>
  <si>
    <t>MONFIL ESTRADA MARCOS</t>
  </si>
  <si>
    <t>MISM021118HMSRNRA3</t>
  </si>
  <si>
    <t>MIRANDA SANTIAGO MAURICIO</t>
  </si>
  <si>
    <t>MEJJ030621HVZNLNA9</t>
  </si>
  <si>
    <t>MENDEZ JULIAN JUAN ALEXANDER</t>
  </si>
  <si>
    <t>NO PRESENTÓ CUARTILLAS</t>
  </si>
  <si>
    <t>MACA030816MGRRSNA0</t>
  </si>
  <si>
    <t>MARTINEZ CASTILLO ANA KAREN</t>
  </si>
  <si>
    <t>MACE031220HMSRDDA4</t>
  </si>
  <si>
    <t>MARIN CEDILLO EDWIN JOSUE</t>
  </si>
  <si>
    <t>MARA020831HGRRDLA2</t>
  </si>
  <si>
    <t>MARBAN RODRÍGUEZ ALEXIS JESUS</t>
  </si>
  <si>
    <t>SINFIRMAS LA SOLICITUD</t>
  </si>
  <si>
    <t>MAMA021117HMSNRLA6</t>
  </si>
  <si>
    <t>MANZANARES MORGADO ALBERTO</t>
  </si>
  <si>
    <t>LOYA030504HMSPXNA8</t>
  </si>
  <si>
    <t>LOPEZ YAÑEZ ANGEL</t>
  </si>
  <si>
    <t>LOLY030227HMSPPLA1</t>
  </si>
  <si>
    <t>LOPEZ LÓPEZ YAEL DE JESUS</t>
  </si>
  <si>
    <t>LA LETRA NO ES ARIAL 10</t>
  </si>
  <si>
    <t>JAPA030710HMSCTLA9</t>
  </si>
  <si>
    <t>JACOBO PETROVICH ALEXANDER JIBRAN</t>
  </si>
  <si>
    <t>IAJC030606HMSBMRA2</t>
  </si>
  <si>
    <t>IBÁÑEZ JIMÉNEZ CARLOS IVAN</t>
  </si>
  <si>
    <t>GUMA030228HMSTNLA1</t>
  </si>
  <si>
    <t>GUTIERREZ MONJE ALEXIS EMMANUEL</t>
  </si>
  <si>
    <t>GORK030701HMSNDVA7</t>
  </si>
  <si>
    <t>GONZALEZ RODRIGUEZ KEVIN</t>
  </si>
  <si>
    <t>GORI031005HMSNMRA2</t>
  </si>
  <si>
    <t>GONZALEZ RAMIREZ IRVING ALEXIS</t>
  </si>
  <si>
    <t>GAAF030303HMSRNRA8</t>
  </si>
  <si>
    <t>GARCÍA ANZURES FRANCISCO DE JESUS</t>
  </si>
  <si>
    <t>FOVL020613MMSLRRA4</t>
  </si>
  <si>
    <t>FLORES VERGARA LAURA PAOLA</t>
  </si>
  <si>
    <t>CUBJ030110HMSNNHA4</t>
  </si>
  <si>
    <t>CUENCA BONFIL JAHIR</t>
  </si>
  <si>
    <t>COMJ030305HMSNJNA1</t>
  </si>
  <si>
    <t>CONTRERAS MEJIA JUAN MARLON</t>
  </si>
  <si>
    <t>COCC020508HOCMRRA5</t>
  </si>
  <si>
    <t>COMONFORT CARRASCO CARLOS HAZIEL</t>
  </si>
  <si>
    <t>CARM010220HMSLZRA4</t>
  </si>
  <si>
    <t>CLARA RUIZ MARTIN</t>
  </si>
  <si>
    <t>PARECE COPIA DE OTRAS CUARTILLAS</t>
  </si>
  <si>
    <t>CAFI030304HMSHNRA1</t>
  </si>
  <si>
    <t>CHAVEZ FONSECA IRVING ISAAC</t>
  </si>
  <si>
    <t>ES MANUAL</t>
  </si>
  <si>
    <t>CXGA030214MMSSLLA7</t>
  </si>
  <si>
    <t>CASANOVA GALINDO ALEJANDRA YAMILETH</t>
  </si>
  <si>
    <t>BIRE030306HMSRSDA3</t>
  </si>
  <si>
    <t>BRITO ROSENDO JOSE EDUARDO</t>
  </si>
  <si>
    <t>BIGI030423MMSRTSA9</t>
  </si>
  <si>
    <t>BRITO GUTIERREZ ISIS YAMILET</t>
  </si>
  <si>
    <t>AAGI030103HMSYRSA9</t>
  </si>
  <si>
    <t>AYALA GARCIA ISRAEL</t>
  </si>
  <si>
    <t>AACM030131HMSRSGA1</t>
  </si>
  <si>
    <t>ARAGON CASTILLO MIGUEL ANGEL</t>
  </si>
  <si>
    <t>AARR021213HMSDMBA5</t>
  </si>
  <si>
    <t>ADAME RAMIREZ ROBERT JARED</t>
  </si>
  <si>
    <t>GRUPO: 6S ( A)</t>
  </si>
  <si>
    <t>LAS FIRMAS DE LA SOLICITUD DEBEN SER AUTÓGRAFAS, NO TIENE FECHA DE ENTREGA</t>
  </si>
  <si>
    <t>EN LA SOLICITUD LAS FIRMAS DEBEN SER AUTÓGRAFAS, SIN FECHA DE ENTREGA</t>
  </si>
  <si>
    <t>EN LA SOLICITUD LAS FIRMAS DEBEN SER AUTÓGRAFAS, LA INFORMACIÓN DE LAS CUARTILLAS ES DE INTERNET: https://www.uv.mx/bolsadetrabajo/files/2012/12/Que-son-las-practicas-profesionales.pdf</t>
  </si>
  <si>
    <t>LA SOLICITUD NO TIENE FIRMAS NI FECHA DE ENTREGA Y NO ES LA HOJA MEMBRETADA DEL PLANTEL, MCHA DE LA INFORMACIÓN DE LAS CUARTILLAS ES DE INTERNET: https://www.uv.mx/bolsadetrabajo/files/2012/12/Que-son-las-practicas-profesionales.pdf</t>
  </si>
  <si>
    <t>LAS FIRMAS DE LA SOLICITUD DEBEN SER AUTÓGRAFAS, ENTREGA SI A CASO MEDIA CUARTILLA, NO ES INTERLINEADO SENCILLO Y OCUPA INFORMACIÓN DE INTERNET: https://www.uaeh.edu.mx/adminyserv/gesuniv/div_vin/dir_sspract/practicas/dep_practpro.htm</t>
  </si>
  <si>
    <t>LA SOLICITUD SE LLENA A COMPUTADORA, SE IMPRIME PARA PODER FIRMAR Y DESPUÉS SE ESCANEA. TIENES QUE ENTREGAR DOS CUARTILLAS</t>
  </si>
  <si>
    <t>LA SOLICITUD SE LLENA A COMPUTADORA, SE IMPRIME PARA PODER FIRMAR Y DESPUÉS SE ESCANEA.  ENTREGA UNA CUARTILLA</t>
  </si>
  <si>
    <t>AL LLENAR LA SOLICITUD LA INFORMACIÓN DEBE ESTAR EN UNA SÓLA HOJA, NO TIENEN QUE MOVER EL MEMBRETE, SÓLO LLENAS LA INFORMACIÓN. TIENES QUE DESARROLLAR DOS CUARTILLAS</t>
  </si>
  <si>
    <t>NO SOLICITA</t>
  </si>
  <si>
    <t>COMPLETO</t>
  </si>
  <si>
    <t>LA SOLICITUD NO TIENE FIRMA DE LA ALUMNA</t>
  </si>
  <si>
    <t>LA SOLICITUD NO INDICA LA DIRECCIÓN DEL ALUMNO, LA REDACCIÓN DE LAS CUARTILLAS NO ES UNA OPINIÓN PROPIA Y DEBIDO A ESO INDICA FECHAS Y REQUISITOS QUE NO COINCIDEN CON LO ESTABLECIDO EN NUESTROS LINEAMIENTOS, EN LA ÚLTIMA PREGUNTA MENCIONA LA OPINIÓN DE OTRA PERSONA PERO NO HACE NINGUNA REFERNCIA</t>
  </si>
  <si>
    <t>LA SOLICITUD NO TIENE FECHA DE ENTREGA Y TIENE SOMBRA LA CAPTURA DE SUS DOCUMENTOS LA CUAL ABARCA UNA DE LAS FIRMAS Y DE ESCRITURA (HACER LA CAPTURA DE MANERA VERTICAL) SU REDACCIÓN TIENE MUCHAS FALTAS DE ORTOGRAFÍA</t>
  </si>
  <si>
    <t>LAS PRACTICAS NO SON OBLIGATORIAS NI SE DETIENE SERVICIO SOCIAL NI CERTIFICADO POR NO REALIZARLAS</t>
  </si>
  <si>
    <t>COMPLETO, SOLO FALTA FECHA EN LA SOLICITUD</t>
  </si>
  <si>
    <t>ES ALUMNO ES IRREGULAR, NO PUEDE HACER EL PROCESO DE PRÁCTICAS PROFESIONALES</t>
  </si>
  <si>
    <t>EN LAS CUARTILLAS CITA LAS PAGINAS DE INTERNET: https://www.uaeh.edu.mx/adminyserv/gesuniv/div_vin/dir_sspract/practicas/dep_practpro.htm</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</si>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</sst>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sz val="10"/>
      <color rgb="FFFF0000"/>
      <name val="Arial"/>
      <family val="2"/>
    </font>
    <font>
      <sz val="10"/>
      <color theme="1"/>
      <name val="Wingdings 2"/>
      <family val="1"/>
      <charset val="2"/>
    </font>
    <font>
      <sz val="6"/>
      <color theme="1"/>
      <name val="Arial"/>
      <family val="2"/>
    </font>
    <font>
      <sz val="10"/>
      <color theme="0"/>
      <name val="Arial"/>
      <family val="2"/>
    </font>
    <font>
      <b/>
      <sz val="10"/>
      <color theme="0"/>
      <name val="Arial"/>
      <family val="2"/>
    </font>
    <font>
      <sz val="10"/>
      <color theme="0"/>
      <name val="Wingdings 2"/>
      <family val="1"/>
      <charset val="2"/>
    </font>
    <font>
      <b/>
      <sz val="10"/>
      <color theme="1"/>
      <name val="Arial"/>
      <family val="2"/>
    </font>
    <font>
      <b/>
      <sz val="16"/>
      <color theme="1"/>
      <name val="Wingdings 2"/>
      <family val="1"/>
      <charset val="2"/>
    </font>
    <font>
      <sz val="9"/>
      <color theme="1"/>
      <name val="Arial"/>
      <family val="2"/>
    </font>
    <font>
      <b/>
      <sz val="16"/>
      <color theme="0"/>
      <name val="Wingdings 2"/>
      <family val="1"/>
      <charset val="2"/>
    </font>
    <font>
      <b/>
      <sz val="10"/>
      <color theme="0"/>
      <name val="Wingdings 2"/>
      <family val="1"/>
      <charset val="2"/>
    </font>
    <font>
      <sz val="10"/>
      <color theme="0"/>
      <name val="Tw Cen MT"/>
      <family val="2"/>
    </font>
  </fonts>
  <fills count="8">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1">
    <xf numFmtId="0" fontId="0" fillId="0" borderId="0" xfId="0"/>
    <xf numFmtId="0" fontId="1" fillId="0" borderId="0" xfId="0" applyFont="1" applyAlignment="1"/>
    <xf numFmtId="0" fontId="1" fillId="0" borderId="0" xfId="0" applyFont="1"/>
    <xf numFmtId="0" fontId="1" fillId="0" borderId="1" xfId="0" applyFont="1" applyBorder="1" applyAlignment="1">
      <alignment horizontal="center" wrapText="1"/>
    </xf>
    <xf numFmtId="1" fontId="1" fillId="0" borderId="1" xfId="0" applyNumberFormat="1" applyFont="1" applyBorder="1" applyAlignment="1">
      <alignment horizontal="center" wrapText="1"/>
    </xf>
    <xf numFmtId="0" fontId="1" fillId="0" borderId="1" xfId="0" applyFont="1" applyBorder="1" applyAlignment="1">
      <alignment horizontal="left" wrapText="1"/>
    </xf>
    <xf numFmtId="1" fontId="1" fillId="0" borderId="1" xfId="0" applyNumberFormat="1" applyFont="1" applyBorder="1" applyAlignment="1">
      <alignment horizontal="left" wrapText="1"/>
    </xf>
    <xf numFmtId="1" fontId="1" fillId="0" borderId="0" xfId="0" applyNumberFormat="1" applyFont="1"/>
    <xf numFmtId="1" fontId="2" fillId="0" borderId="1" xfId="0" applyNumberFormat="1"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3" fillId="0" borderId="1" xfId="0" applyFont="1" applyBorder="1" applyAlignment="1">
      <alignment horizontal="center" wrapText="1"/>
    </xf>
    <xf numFmtId="0" fontId="4" fillId="0" borderId="1" xfId="0" applyFont="1" applyBorder="1" applyAlignment="1">
      <alignment horizontal="center" wrapText="1"/>
    </xf>
    <xf numFmtId="0" fontId="1" fillId="0" borderId="0" xfId="0" applyFont="1" applyAlignment="1">
      <alignment horizontal="left"/>
    </xf>
    <xf numFmtId="0" fontId="1" fillId="4" borderId="1" xfId="0" applyFont="1" applyFill="1" applyBorder="1" applyAlignment="1">
      <alignment horizontal="left" wrapText="1"/>
    </xf>
    <xf numFmtId="0" fontId="1" fillId="3" borderId="0" xfId="0" applyFont="1" applyFill="1"/>
    <xf numFmtId="0" fontId="6" fillId="5" borderId="0" xfId="0" applyFont="1" applyFill="1"/>
    <xf numFmtId="0" fontId="1" fillId="5" borderId="1" xfId="0" applyFont="1" applyFill="1" applyBorder="1" applyAlignment="1">
      <alignment horizontal="center" wrapText="1"/>
    </xf>
    <xf numFmtId="0" fontId="5" fillId="5" borderId="1" xfId="0" applyFont="1" applyFill="1" applyBorder="1" applyAlignment="1">
      <alignment horizontal="center" wrapText="1"/>
    </xf>
    <xf numFmtId="0" fontId="7" fillId="5" borderId="1" xfId="0" applyFont="1" applyFill="1" applyBorder="1" applyAlignment="1">
      <alignment horizontal="center" wrapText="1"/>
    </xf>
    <xf numFmtId="0" fontId="3" fillId="4" borderId="1" xfId="0" applyFont="1" applyFill="1" applyBorder="1" applyAlignment="1">
      <alignment horizontal="center" wrapText="1"/>
    </xf>
    <xf numFmtId="0" fontId="1" fillId="4" borderId="1" xfId="0" applyFont="1" applyFill="1" applyBorder="1" applyAlignment="1">
      <alignment horizont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left" vertical="center" wrapText="1"/>
    </xf>
    <xf numFmtId="0" fontId="1" fillId="4" borderId="1" xfId="0" applyFont="1" applyFill="1" applyBorder="1" applyAlignment="1">
      <alignment horizontal="left" vertical="center" wrapText="1"/>
    </xf>
    <xf numFmtId="0" fontId="1" fillId="3" borderId="0" xfId="0" applyFont="1" applyFill="1" applyAlignment="1">
      <alignment vertical="center"/>
    </xf>
    <xf numFmtId="1" fontId="1" fillId="4" borderId="1" xfId="0" applyNumberFormat="1" applyFont="1" applyFill="1" applyBorder="1" applyAlignment="1">
      <alignment horizontal="left" wrapText="1"/>
    </xf>
    <xf numFmtId="1" fontId="1" fillId="4"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4" borderId="1" xfId="0" applyFont="1" applyFill="1" applyBorder="1" applyAlignment="1">
      <alignment horizontal="left" wrapText="1"/>
    </xf>
    <xf numFmtId="1" fontId="1" fillId="0" borderId="1" xfId="0" applyNumberFormat="1" applyFont="1" applyBorder="1" applyAlignment="1">
      <alignment horizontal="center" vertical="center" wrapText="1"/>
    </xf>
    <xf numFmtId="0" fontId="1" fillId="4" borderId="0" xfId="0" applyFont="1" applyFill="1" applyAlignment="1">
      <alignment vertical="center"/>
    </xf>
    <xf numFmtId="0" fontId="1" fillId="4" borderId="0" xfId="0" applyFont="1" applyFill="1"/>
    <xf numFmtId="0" fontId="9" fillId="0" borderId="1" xfId="0" applyFont="1" applyBorder="1" applyAlignment="1">
      <alignment horizontal="center" wrapText="1"/>
    </xf>
    <xf numFmtId="0" fontId="9" fillId="4" borderId="1" xfId="0" applyFont="1" applyFill="1" applyBorder="1" applyAlignment="1">
      <alignment horizont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center" wrapText="1"/>
    </xf>
    <xf numFmtId="1" fontId="10" fillId="0" borderId="1" xfId="0" applyNumberFormat="1" applyFont="1" applyBorder="1" applyAlignment="1">
      <alignment horizontal="left" wrapText="1"/>
    </xf>
    <xf numFmtId="49" fontId="1" fillId="0" borderId="0" xfId="0" applyNumberFormat="1" applyFont="1"/>
    <xf numFmtId="0" fontId="1" fillId="2" borderId="1" xfId="0" applyFont="1" applyFill="1" applyBorder="1" applyAlignment="1">
      <alignment horizontal="center" wrapText="1"/>
    </xf>
    <xf numFmtId="0" fontId="1" fillId="0" borderId="1" xfId="0" applyFont="1" applyBorder="1" applyAlignment="1">
      <alignment horizontal="center"/>
    </xf>
    <xf numFmtId="1" fontId="1" fillId="0" borderId="1" xfId="0" applyNumberFormat="1" applyFont="1" applyBorder="1" applyAlignment="1">
      <alignment horizontal="center"/>
    </xf>
    <xf numFmtId="0" fontId="1" fillId="0" borderId="1" xfId="0" applyFont="1" applyBorder="1" applyAlignment="1">
      <alignment horizontal="left" vertical="center"/>
    </xf>
    <xf numFmtId="0" fontId="9" fillId="5" borderId="1" xfId="0" applyFont="1" applyFill="1" applyBorder="1" applyAlignment="1">
      <alignment horizontal="center" wrapText="1"/>
    </xf>
    <xf numFmtId="0" fontId="11" fillId="5" borderId="1" xfId="0" applyFont="1" applyFill="1" applyBorder="1" applyAlignment="1">
      <alignment horizontal="center" wrapText="1"/>
    </xf>
    <xf numFmtId="0" fontId="5" fillId="5" borderId="0" xfId="0" applyFont="1" applyFill="1"/>
    <xf numFmtId="0" fontId="6" fillId="5" borderId="1" xfId="0" applyFont="1" applyFill="1" applyBorder="1" applyAlignment="1">
      <alignment horizontal="center" wrapText="1"/>
    </xf>
    <xf numFmtId="0" fontId="5" fillId="5" borderId="1" xfId="0" applyFont="1" applyFill="1" applyBorder="1" applyAlignment="1">
      <alignment horizontal="left" wrapText="1"/>
    </xf>
    <xf numFmtId="0" fontId="6" fillId="5" borderId="1" xfId="0" applyFont="1" applyFill="1" applyBorder="1" applyAlignment="1">
      <alignment horizontal="left"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1" fillId="6" borderId="1" xfId="0" applyFont="1" applyFill="1" applyBorder="1" applyAlignment="1">
      <alignment horizontal="center" wrapText="1"/>
    </xf>
    <xf numFmtId="0" fontId="5" fillId="4" borderId="1" xfId="0" applyFont="1" applyFill="1" applyBorder="1" applyAlignment="1">
      <alignment horizontal="center" wrapText="1"/>
    </xf>
    <xf numFmtId="0" fontId="7" fillId="4" borderId="1" xfId="0" applyFont="1" applyFill="1" applyBorder="1" applyAlignment="1">
      <alignment horizontal="center" wrapText="1"/>
    </xf>
    <xf numFmtId="0" fontId="12" fillId="5" borderId="1" xfId="0" applyFont="1" applyFill="1" applyBorder="1" applyAlignment="1">
      <alignment horizontal="center" wrapText="1"/>
    </xf>
    <xf numFmtId="0" fontId="1" fillId="4" borderId="0" xfId="0" applyFont="1" applyFill="1" applyAlignment="1"/>
    <xf numFmtId="0" fontId="6" fillId="5" borderId="0" xfId="0" applyFont="1" applyFill="1" applyAlignment="1"/>
    <xf numFmtId="0" fontId="1" fillId="0" borderId="5" xfId="0" applyFont="1" applyBorder="1" applyAlignment="1">
      <alignment horizontal="left" wrapText="1"/>
    </xf>
    <xf numFmtId="0" fontId="1" fillId="0" borderId="6" xfId="0" applyFont="1" applyBorder="1" applyAlignment="1">
      <alignment horizontal="left" wrapText="1"/>
    </xf>
    <xf numFmtId="0" fontId="5" fillId="5" borderId="2" xfId="0" applyFont="1" applyFill="1" applyBorder="1" applyAlignment="1">
      <alignment horizontal="center" wrapText="1"/>
    </xf>
    <xf numFmtId="0" fontId="5" fillId="5" borderId="4" xfId="0" applyFont="1" applyFill="1" applyBorder="1"/>
    <xf numFmtId="0" fontId="1" fillId="0" borderId="0" xfId="0" applyFont="1" applyAlignment="1">
      <alignment wrapText="1"/>
    </xf>
    <xf numFmtId="1"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left"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 fillId="4" borderId="0" xfId="0" applyFont="1" applyFill="1" applyAlignment="1">
      <alignment horizontal="left"/>
    </xf>
    <xf numFmtId="0" fontId="7" fillId="5" borderId="1" xfId="0" applyFont="1" applyFill="1" applyBorder="1" applyAlignment="1">
      <alignment horizontal="center" vertical="center" wrapText="1"/>
    </xf>
    <xf numFmtId="0" fontId="1" fillId="7" borderId="1" xfId="0" applyFont="1" applyFill="1" applyBorder="1" applyAlignment="1">
      <alignment horizontal="center" wrapText="1"/>
    </xf>
    <xf numFmtId="0" fontId="5" fillId="7" borderId="1" xfId="0" applyFont="1" applyFill="1" applyBorder="1" applyAlignment="1">
      <alignment horizontal="center" wrapText="1"/>
    </xf>
    <xf numFmtId="0" fontId="5" fillId="7"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cel\Downloads\REGULA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R"/>
      <sheetName val="S"/>
      <sheetName val="T"/>
    </sheetNames>
    <sheetDataSet>
      <sheetData sheetId="0" refreshError="1"/>
      <sheetData sheetId="1" refreshError="1"/>
      <sheetData sheetId="2" refreshError="1"/>
      <sheetData sheetId="3" refreshError="1"/>
      <sheetData sheetId="4" refreshError="1"/>
      <sheetData sheetId="5">
        <row r="12">
          <cell r="C12" t="str">
            <v>NOMBRE</v>
          </cell>
        </row>
        <row r="13">
          <cell r="C13" t="str">
            <v>AGUILAR GALINDO URIEL</v>
          </cell>
        </row>
        <row r="14">
          <cell r="C14" t="str">
            <v>AGUILAR PEREZ ANDREA MICHELLE</v>
          </cell>
        </row>
        <row r="15">
          <cell r="C15" t="str">
            <v>ALARCON PELENCO SAMUEL</v>
          </cell>
        </row>
        <row r="16">
          <cell r="C16" t="str">
            <v>ALVAREZ BRAVO CARLOS ANDRES</v>
          </cell>
        </row>
        <row r="17">
          <cell r="C17" t="str">
            <v>AMARO BAHENA RAUL</v>
          </cell>
        </row>
        <row r="18">
          <cell r="C18" t="str">
            <v>ARMENTA ESTRADA JAZEL VIDAL</v>
          </cell>
        </row>
        <row r="19">
          <cell r="C19" t="str">
            <v>AVELAR AGUILAR DULCE GATZELI</v>
          </cell>
        </row>
        <row r="20">
          <cell r="C20" t="str">
            <v>BARRERA GALARCE JOSE DE JESUS</v>
          </cell>
        </row>
        <row r="21">
          <cell r="C21" t="str">
            <v>BONILLA ARAGON XIMENA</v>
          </cell>
        </row>
        <row r="22">
          <cell r="C22" t="str">
            <v>CAMARILLO TAMAYO DIEGO BERNABE</v>
          </cell>
        </row>
        <row r="23">
          <cell r="C23" t="str">
            <v>CAMPOS CASTAÑEDA LORENA</v>
          </cell>
        </row>
        <row r="24">
          <cell r="C24" t="str">
            <v>CANGAS MARTINEZ YAZMIN</v>
          </cell>
        </row>
        <row r="25">
          <cell r="C25" t="str">
            <v>CARDENAS BONILLA PALOMA</v>
          </cell>
        </row>
        <row r="26">
          <cell r="C26" t="str">
            <v>CARDENAS COVARRUBIAS ROBERTO GAEL</v>
          </cell>
        </row>
        <row r="27">
          <cell r="C27" t="str">
            <v>DELGADILLO FARIAS NOELIA YVETTE</v>
          </cell>
        </row>
        <row r="28">
          <cell r="C28" t="str">
            <v>ENCARNACION BAUTISTA ALEXIS YAEL</v>
          </cell>
        </row>
        <row r="29">
          <cell r="C29" t="str">
            <v>FERNANDEZ PADILLA LUISA FERNANDA</v>
          </cell>
        </row>
        <row r="30">
          <cell r="C30" t="str">
            <v>FRIAS MARTINEZ VALERIA</v>
          </cell>
        </row>
        <row r="31">
          <cell r="C31" t="str">
            <v>GARCIA BROA ANDREA HELENA</v>
          </cell>
        </row>
        <row r="32">
          <cell r="C32" t="str">
            <v>GARCIA PINEDA TANIA MAGDALENA</v>
          </cell>
        </row>
        <row r="33">
          <cell r="C33" t="str">
            <v>GONZALEZ NERI ISAI JOSUE</v>
          </cell>
        </row>
        <row r="34">
          <cell r="C34" t="str">
            <v>HERNANDEZ OREA DANIEL JESUS</v>
          </cell>
        </row>
        <row r="35">
          <cell r="C35" t="str">
            <v>LOPEZ RIVERA BRITTANY KRISTANNA</v>
          </cell>
        </row>
        <row r="36">
          <cell r="C36" t="str">
            <v>LOPEZ SANCHEZ PAOLA FERNANDA</v>
          </cell>
        </row>
        <row r="37">
          <cell r="C37" t="str">
            <v>MANCILLA VERAZALUCE DULCE MARIA</v>
          </cell>
        </row>
        <row r="38">
          <cell r="C38" t="str">
            <v>MANZANO MIER AMERICA</v>
          </cell>
        </row>
        <row r="39">
          <cell r="C39" t="str">
            <v>MARTINEZ BECERRO ANETT</v>
          </cell>
        </row>
        <row r="40">
          <cell r="C40" t="str">
            <v>MONTERO MARTINEZ PABLO YAEL</v>
          </cell>
        </row>
        <row r="41">
          <cell r="C41" t="str">
            <v>MONTIEL VALDES JESSICA OMARI</v>
          </cell>
        </row>
        <row r="42">
          <cell r="C42" t="str">
            <v>MORALES ARIAS ROSARIO ANABEL</v>
          </cell>
        </row>
        <row r="43">
          <cell r="C43" t="str">
            <v>NERI BAÑUELOS VICTOR ANTONIO</v>
          </cell>
        </row>
        <row r="44">
          <cell r="C44" t="str">
            <v>ORTEGA LEZAMA JESSICA TAMARA</v>
          </cell>
        </row>
        <row r="45">
          <cell r="C45" t="str">
            <v>PELAEZ ANAYA ANTONIO</v>
          </cell>
        </row>
        <row r="46">
          <cell r="C46" t="str">
            <v>PINEDA OCAMPO PEDRO LEHI</v>
          </cell>
        </row>
        <row r="47">
          <cell r="C47" t="str">
            <v>RAMIREZ GONZALEZ DANNA PAOLA</v>
          </cell>
        </row>
        <row r="48">
          <cell r="C48" t="str">
            <v>RAMOS SILVA JHONATAN</v>
          </cell>
        </row>
        <row r="49">
          <cell r="C49" t="str">
            <v>REYES CORTES IRIS MARLENE</v>
          </cell>
        </row>
        <row r="50">
          <cell r="C50" t="str">
            <v>REYES OSORIO SEBASTIAN</v>
          </cell>
        </row>
        <row r="51">
          <cell r="C51" t="str">
            <v>SOTO CALDERON LIZETH</v>
          </cell>
        </row>
        <row r="52">
          <cell r="C52" t="str">
            <v>TORRES MIRANDA JORDI JAVIER</v>
          </cell>
        </row>
        <row r="53">
          <cell r="C53" t="str">
            <v>TOSCANO GARCIA HASLEY EVELYN</v>
          </cell>
        </row>
        <row r="54">
          <cell r="C54" t="str">
            <v>VAZQUEZ MANZANARES MARIA JOSE</v>
          </cell>
        </row>
        <row r="55">
          <cell r="C55" t="str">
            <v>VIDAL MICHACA ISLEM QUETZALY</v>
          </cell>
        </row>
        <row r="56">
          <cell r="C56" t="str">
            <v>YAÑEZ PADILLA RICARDO</v>
          </cell>
        </row>
        <row r="57">
          <cell r="C57" t="str">
            <v>ZAPATA VELAZQUEZ RUTH VANESA</v>
          </cell>
        </row>
        <row r="58">
          <cell r="C58" t="str">
            <v>ZAVALA TAPIA LUZ AURORA</v>
          </cell>
        </row>
      </sheetData>
      <sheetData sheetId="6">
        <row r="12">
          <cell r="C12" t="str">
            <v>NOMBRE</v>
          </cell>
        </row>
        <row r="13">
          <cell r="C13" t="str">
            <v>AVILA PEREZ LESLY ROSARIO</v>
          </cell>
        </row>
        <row r="14">
          <cell r="C14" t="str">
            <v>BAZALDUA BAHENA SHARON ITZEL</v>
          </cell>
        </row>
        <row r="15">
          <cell r="C15" t="str">
            <v>CASASANERO BARRERA AMAIRANY</v>
          </cell>
        </row>
        <row r="16">
          <cell r="C16" t="str">
            <v>CASTILLO DIAZ DANIELA SHADAY</v>
          </cell>
        </row>
        <row r="17">
          <cell r="C17" t="str">
            <v>CASTILLO MALDONADO KENYA</v>
          </cell>
        </row>
        <row r="18">
          <cell r="C18" t="str">
            <v>CASTILLO URIBE EMILLY DALAY</v>
          </cell>
        </row>
        <row r="19">
          <cell r="C19" t="str">
            <v>CASTRO CARRILLO JESSICA EVELIN</v>
          </cell>
        </row>
        <row r="20">
          <cell r="C20" t="str">
            <v>CERVANTES GARCIA ALEXIS JAVIER</v>
          </cell>
        </row>
        <row r="21">
          <cell r="C21" t="str">
            <v>CORONA ORTEGA JOSELYN YAMILET</v>
          </cell>
        </row>
        <row r="22">
          <cell r="C22" t="str">
            <v>FERMIN ESTEBAN ANGEL YAHIR</v>
          </cell>
        </row>
        <row r="23">
          <cell r="C23" t="str">
            <v>FIGUEROA VAZQUEZ FABIAN</v>
          </cell>
        </row>
        <row r="24">
          <cell r="C24" t="str">
            <v>GARCIA BONFIL GONZALO ADRIAN</v>
          </cell>
        </row>
        <row r="25">
          <cell r="C25" t="str">
            <v>LAZARO SALAS KATHIA XIMENA</v>
          </cell>
        </row>
        <row r="26">
          <cell r="C26" t="str">
            <v>LOPEZ VALLE KARLA YULIANA</v>
          </cell>
        </row>
        <row r="27">
          <cell r="C27" t="str">
            <v>MARIN MARTINEZ ADAN ALBERTO</v>
          </cell>
        </row>
        <row r="28">
          <cell r="C28" t="str">
            <v>MEJIA AGUILAR BRENDA ADAMARIS</v>
          </cell>
        </row>
        <row r="29">
          <cell r="C29" t="str">
            <v>MORALES MORALES SHERLIN VIVIANA</v>
          </cell>
        </row>
        <row r="30">
          <cell r="C30" t="str">
            <v>OBREGON REYES SARA SOFIA</v>
          </cell>
        </row>
        <row r="31">
          <cell r="C31" t="str">
            <v>OCHOA TAPIA FELIPE DANIEL</v>
          </cell>
        </row>
        <row r="32">
          <cell r="C32" t="str">
            <v>PALLARES ESPINAL ARTURO</v>
          </cell>
        </row>
        <row r="33">
          <cell r="C33" t="str">
            <v>PEREZ CEDILLO ARLETTE</v>
          </cell>
        </row>
        <row r="34">
          <cell r="C34" t="str">
            <v>PEREZ JIMENEZ HANNA YULITZI</v>
          </cell>
        </row>
        <row r="35">
          <cell r="C35" t="str">
            <v>PEREZ PEREZ RODRIGO</v>
          </cell>
        </row>
        <row r="36">
          <cell r="C36" t="str">
            <v>PRADA OCAÑA ITZAYANA YITZEL</v>
          </cell>
        </row>
        <row r="37">
          <cell r="C37" t="str">
            <v>QUIROZ MORALES JULIO CESAR</v>
          </cell>
        </row>
        <row r="38">
          <cell r="C38" t="str">
            <v>RAMIREZ ALVARADO VALERIA</v>
          </cell>
        </row>
        <row r="39">
          <cell r="C39" t="str">
            <v>RAMIREZ LARA ADAN ALEXANDER</v>
          </cell>
        </row>
        <row r="40">
          <cell r="C40" t="str">
            <v>RAMOS ALFARO CITLALI</v>
          </cell>
        </row>
        <row r="41">
          <cell r="C41" t="str">
            <v>RAMOS RABEL ADILENNE</v>
          </cell>
        </row>
        <row r="42">
          <cell r="C42" t="str">
            <v>REVILLA GALICIA GLORIA ESTEFANI</v>
          </cell>
        </row>
        <row r="43">
          <cell r="C43" t="str">
            <v>RIVERA HERNANDEZ JASON JAIR</v>
          </cell>
        </row>
        <row r="44">
          <cell r="C44" t="str">
            <v>ROCHA BONOLA MARLENE</v>
          </cell>
        </row>
        <row r="45">
          <cell r="C45" t="str">
            <v>RODRIGUEZ ARAGON ARISBETH</v>
          </cell>
        </row>
        <row r="46">
          <cell r="C46" t="str">
            <v>RODRIGUEZ BENITEZ JOSE MANUEL</v>
          </cell>
        </row>
        <row r="47">
          <cell r="C47" t="str">
            <v>RODRIGUEZ JIMENEZ GUSTAVO ADOLFO</v>
          </cell>
        </row>
        <row r="48">
          <cell r="C48" t="str">
            <v>SILVA TALAVERA ELEAN MARIEL</v>
          </cell>
        </row>
        <row r="49">
          <cell r="C49" t="str">
            <v>VIDAL TAPIA SAMUEL</v>
          </cell>
        </row>
        <row r="50">
          <cell r="C50" t="str">
            <v>YAÑEZ PERALTA ANA FRANCELY</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R"/>
      <sheetName val="S"/>
      <sheetName val="T"/>
    </sheetNames>
    <sheetDataSet>
      <sheetData sheetId="0">
        <row r="12">
          <cell r="C12" t="str">
            <v>NOMBRE</v>
          </cell>
        </row>
        <row r="13">
          <cell r="C13" t="str">
            <v>ARIZA DOMINGUEZ NANCY LIDOYNETT</v>
          </cell>
        </row>
        <row r="14">
          <cell r="C14" t="str">
            <v>BENITEZ ARREDONDO KEVIN EMMANUEL</v>
          </cell>
        </row>
        <row r="15">
          <cell r="C15" t="str">
            <v>BRAVO GARCIA KAROL</v>
          </cell>
        </row>
        <row r="16">
          <cell r="C16" t="str">
            <v>CARDOSO GARCIA ALONDRA</v>
          </cell>
        </row>
        <row r="17">
          <cell r="C17" t="str">
            <v>CORTES CONTRERAS LISET GUADALUPE</v>
          </cell>
        </row>
        <row r="18">
          <cell r="C18" t="str">
            <v>CORTES RAMOS YESSICA SURIKEY</v>
          </cell>
        </row>
        <row r="19">
          <cell r="C19" t="str">
            <v>CRISOSTOMO SANTAMARIA LESLY DANAHE</v>
          </cell>
        </row>
        <row r="20">
          <cell r="C20" t="str">
            <v>DIAZ RODRIGUEZ ERIC MIGUEL</v>
          </cell>
        </row>
        <row r="21">
          <cell r="C21" t="str">
            <v>DIAZ TELLEZ YULIANA</v>
          </cell>
        </row>
        <row r="22">
          <cell r="C22" t="str">
            <v>ESCALONA SUAREZ IRAIS ABRIL</v>
          </cell>
        </row>
        <row r="23">
          <cell r="C23" t="str">
            <v>ESCOBAR LOPEZ BRISA ALEJANDRA</v>
          </cell>
        </row>
        <row r="24">
          <cell r="C24" t="str">
            <v>FERREL HERNANDEZ ALINNE ABIGAIL</v>
          </cell>
        </row>
        <row r="25">
          <cell r="C25" t="str">
            <v>FLORES AGUILAR AZALEA ALELI</v>
          </cell>
        </row>
        <row r="26">
          <cell r="C26" t="str">
            <v>FLORES RAMOS JESICA MAYRANI</v>
          </cell>
        </row>
        <row r="27">
          <cell r="C27" t="str">
            <v>FLORES HERNANDEZ MAYRA MARISOL</v>
          </cell>
        </row>
        <row r="28">
          <cell r="C28" t="str">
            <v>FRANCO MENDIETA IZEL AMAYRANI</v>
          </cell>
        </row>
        <row r="29">
          <cell r="C29" t="str">
            <v>GADEA ZAPOTITLA DAVID</v>
          </cell>
        </row>
        <row r="30">
          <cell r="C30" t="str">
            <v>GARCIA DURAN SARAI</v>
          </cell>
        </row>
        <row r="31">
          <cell r="C31" t="str">
            <v>GARCIA LUCERO LUIS ANTONIO</v>
          </cell>
        </row>
        <row r="32">
          <cell r="C32" t="str">
            <v>GOMEZ MEJIA KARLA LETICIA</v>
          </cell>
        </row>
        <row r="33">
          <cell r="C33" t="str">
            <v>HERNANDEZ GAYOSSO MARTHA JOSELYN</v>
          </cell>
        </row>
        <row r="34">
          <cell r="C34" t="str">
            <v>HERNANDEZ MONTES DE OCA GRECIA</v>
          </cell>
        </row>
        <row r="35">
          <cell r="C35" t="str">
            <v>IBARRA NERI ARLETT</v>
          </cell>
        </row>
        <row r="36">
          <cell r="C36" t="str">
            <v>JAHEN SALGADO JIAPSI AYLIN</v>
          </cell>
        </row>
        <row r="37">
          <cell r="C37" t="str">
            <v>JIMENEZ LEON MELANIE JATZIRY</v>
          </cell>
        </row>
        <row r="38">
          <cell r="C38" t="str">
            <v>LIMA SAAVEDRA VALERIA</v>
          </cell>
        </row>
        <row r="39">
          <cell r="C39" t="str">
            <v>MANZO NAJERA DIEGO ANTONIO</v>
          </cell>
        </row>
        <row r="40">
          <cell r="C40" t="str">
            <v>MARTINEZ AGUILAR GUADALUPE ANAHI</v>
          </cell>
        </row>
        <row r="41">
          <cell r="C41" t="str">
            <v>MOLINA GUTIERREZ CARLOS</v>
          </cell>
        </row>
        <row r="42">
          <cell r="C42" t="str">
            <v>MONTES JAIMES LIDIA SUSANA</v>
          </cell>
        </row>
        <row r="43">
          <cell r="C43" t="str">
            <v>MORALES MORALES MARIEL</v>
          </cell>
        </row>
        <row r="44">
          <cell r="C44" t="str">
            <v>MORALES PALMA PAOLA SOLEDAD</v>
          </cell>
        </row>
        <row r="45">
          <cell r="C45" t="str">
            <v>MUÑOZ RAMIREZ JESUS JONATAN</v>
          </cell>
        </row>
        <row r="46">
          <cell r="C46" t="str">
            <v>ORILLO GONZALEZ ERIC DARIO</v>
          </cell>
        </row>
        <row r="47">
          <cell r="C47" t="str">
            <v>PUEBLA MERCADO ALEXANDRA</v>
          </cell>
        </row>
        <row r="48">
          <cell r="C48" t="str">
            <v>RAMIREZ DOMINGUEZ GIULIETTA</v>
          </cell>
        </row>
        <row r="49">
          <cell r="C49" t="str">
            <v>RAMIREZ MENDOZA EVELIN ANETTE</v>
          </cell>
        </row>
        <row r="50">
          <cell r="C50" t="str">
            <v>RAMIREZ MONDRAGON FELIX EMILIANO</v>
          </cell>
        </row>
        <row r="51">
          <cell r="C51" t="str">
            <v>REYES HERNANDEZ QUETZALLI ITZEL</v>
          </cell>
        </row>
        <row r="52">
          <cell r="C52" t="str">
            <v>RIVERA DE LEON XOCHITL ARIANA</v>
          </cell>
        </row>
        <row r="53">
          <cell r="C53" t="str">
            <v>ROBLES MENCOS ISAAC JAHIR</v>
          </cell>
        </row>
        <row r="54">
          <cell r="C54" t="str">
            <v>SANCHEZ CEREZO DANIELA CAROLINA</v>
          </cell>
        </row>
        <row r="55">
          <cell r="C55" t="str">
            <v>SANCHEZ PEREZ DALIA</v>
          </cell>
        </row>
        <row r="56">
          <cell r="C56" t="str">
            <v>SANCHEZ CORONA ALONDRA</v>
          </cell>
        </row>
        <row r="57">
          <cell r="C57" t="str">
            <v>SANTAMARIA HIDALGO SIDNEY VANESSA</v>
          </cell>
        </row>
        <row r="58">
          <cell r="C58" t="str">
            <v>TAPIA MARTINEZ KAREN ITZEL</v>
          </cell>
        </row>
        <row r="59">
          <cell r="C59" t="str">
            <v>TOLEDANO MARTINEZ FERNANDA</v>
          </cell>
        </row>
        <row r="60">
          <cell r="C60" t="str">
            <v>TORRES MORAN AYLYN</v>
          </cell>
        </row>
        <row r="61">
          <cell r="C61" t="str">
            <v>YAÑEZ CHOMBO JESUS MAXIMILIANO</v>
          </cell>
        </row>
      </sheetData>
      <sheetData sheetId="1">
        <row r="12">
          <cell r="C12" t="str">
            <v>NOMBRE</v>
          </cell>
        </row>
        <row r="13">
          <cell r="C13" t="str">
            <v>AGUILAR VAZQUEZ DULCE CAROLINA</v>
          </cell>
        </row>
        <row r="14">
          <cell r="C14" t="str">
            <v>AMARO CAZARES JOHANA IVON</v>
          </cell>
        </row>
        <row r="15">
          <cell r="C15" t="str">
            <v>AMARO PERDOMO ERICK LEONARDO</v>
          </cell>
        </row>
        <row r="16">
          <cell r="C16" t="str">
            <v>ARAGON BELTRAN MERARI</v>
          </cell>
        </row>
        <row r="17">
          <cell r="C17" t="str">
            <v>ARAGON TEPANGO KAREN</v>
          </cell>
        </row>
        <row r="18">
          <cell r="C18" t="str">
            <v>BALON SECUNDINO JESUS ANTONIO</v>
          </cell>
        </row>
        <row r="19">
          <cell r="C19" t="str">
            <v>BARRERA MARTINEZ ALDAIR</v>
          </cell>
        </row>
        <row r="20">
          <cell r="C20" t="str">
            <v>BARRETO ESTRADA JOSE ALBERTO</v>
          </cell>
        </row>
        <row r="21">
          <cell r="C21" t="str">
            <v>BRACA PEREZ PERLA ESMERALDA</v>
          </cell>
        </row>
        <row r="22">
          <cell r="C22" t="str">
            <v>CANDIA JIMENEZ BETSAIDA ISABEL</v>
          </cell>
        </row>
        <row r="23">
          <cell r="C23" t="str">
            <v>CARRASCO QUINTANA JUAN ANTONIO</v>
          </cell>
        </row>
        <row r="24">
          <cell r="C24" t="str">
            <v>CARRILLO MORA FERNANDA</v>
          </cell>
        </row>
        <row r="25">
          <cell r="C25" t="str">
            <v>CHIGUIL MIRANDA DEMIAN JASIEL</v>
          </cell>
        </row>
        <row r="26">
          <cell r="C26" t="str">
            <v>CORRALES MENDOZA DANAE</v>
          </cell>
        </row>
        <row r="27">
          <cell r="C27" t="str">
            <v>ESPINOZA DIAZ ALEJANDRO SAMAEL</v>
          </cell>
        </row>
        <row r="28">
          <cell r="C28" t="str">
            <v>GALICIA JIMENEZ LUCERO YOSAJANDY</v>
          </cell>
        </row>
        <row r="29">
          <cell r="C29" t="str">
            <v>GALVAN TORRES SARAHI</v>
          </cell>
        </row>
        <row r="30">
          <cell r="C30" t="str">
            <v>GARCIA HERAS RENATA DANIELLE</v>
          </cell>
        </row>
        <row r="31">
          <cell r="C31" t="str">
            <v>GARCIA MORENO ELDIR</v>
          </cell>
        </row>
        <row r="32">
          <cell r="C32" t="str">
            <v>GIL CANO DIANA BELEN</v>
          </cell>
        </row>
        <row r="33">
          <cell r="C33" t="str">
            <v>HIDALGO PADILLA JOSUE ALEJANDRO</v>
          </cell>
        </row>
        <row r="34">
          <cell r="C34" t="str">
            <v>LEDESMA LIVERA VALENTINA</v>
          </cell>
        </row>
        <row r="35">
          <cell r="C35" t="str">
            <v>LONA GARCIA AIXA MERARI</v>
          </cell>
        </row>
        <row r="36">
          <cell r="C36" t="str">
            <v>LOZANO GALAN ESMERALDA GUADALUPE</v>
          </cell>
        </row>
        <row r="37">
          <cell r="C37" t="str">
            <v>MARIN PORTILLO OMAR ALEXIS</v>
          </cell>
        </row>
        <row r="38">
          <cell r="C38" t="str">
            <v>MEZA CIMA KARLA ELENA</v>
          </cell>
        </row>
        <row r="39">
          <cell r="C39" t="str">
            <v>MORALES DIAZ KARLA ALEXIA</v>
          </cell>
        </row>
        <row r="40">
          <cell r="C40" t="str">
            <v>MORALES MEJIA ADRIANA METZLI</v>
          </cell>
        </row>
        <row r="41">
          <cell r="C41" t="str">
            <v>MUÑOZ FLORES EVELYN</v>
          </cell>
        </row>
        <row r="42">
          <cell r="C42" t="str">
            <v>ORTEGA BARRERA VICTOR ZABDIEL</v>
          </cell>
        </row>
        <row r="43">
          <cell r="C43" t="str">
            <v>PADILLA CARDOSO AURORA ISABEL</v>
          </cell>
        </row>
        <row r="44">
          <cell r="C44" t="str">
            <v>PEDRAZA GUERRERO CINTHYA VANESSA</v>
          </cell>
        </row>
        <row r="45">
          <cell r="C45" t="str">
            <v>PEDRAZA ROSALES ESMERALDA</v>
          </cell>
        </row>
        <row r="46">
          <cell r="C46" t="str">
            <v>PEREZ PEREZ JULIAN</v>
          </cell>
        </row>
        <row r="47">
          <cell r="C47" t="str">
            <v>PLATA MATIAS DANIA MAETZI</v>
          </cell>
        </row>
        <row r="48">
          <cell r="C48" t="str">
            <v>RAMIREZ HERRERA EDUARDO</v>
          </cell>
        </row>
        <row r="49">
          <cell r="C49" t="str">
            <v>RAMIREZ MUÑOZ HANNIA NICOLE</v>
          </cell>
        </row>
        <row r="50">
          <cell r="C50" t="str">
            <v>REYNOSO GIL CITLALY</v>
          </cell>
        </row>
        <row r="51">
          <cell r="C51" t="str">
            <v>RODRIGUEZ DOLORES SARAH YAILENE</v>
          </cell>
        </row>
        <row r="52">
          <cell r="C52" t="str">
            <v>ROJAS BARAJAS ALEJANDRO</v>
          </cell>
        </row>
        <row r="53">
          <cell r="C53" t="str">
            <v>SALGADO LOPEZ BRIGIDA</v>
          </cell>
        </row>
        <row r="54">
          <cell r="C54" t="str">
            <v>SANCHEZ NOPALTITLA ANETTE</v>
          </cell>
        </row>
        <row r="55">
          <cell r="C55" t="str">
            <v>SANCHEZ GUZMAN ANDREA LIZBETH</v>
          </cell>
        </row>
        <row r="56">
          <cell r="C56" t="str">
            <v>SOLIS MUNGUIA ALEJANDRO DANIEL</v>
          </cell>
        </row>
        <row r="57">
          <cell r="C57" t="str">
            <v>TAPIA RODRIGUEZ VALERIA</v>
          </cell>
        </row>
        <row r="58">
          <cell r="C58" t="str">
            <v>TORRES GALVAN ALEJANDRO ALDAHIR</v>
          </cell>
        </row>
        <row r="59">
          <cell r="C59" t="str">
            <v>TORRES HERNANDEZ CLAUDIA IVETH</v>
          </cell>
        </row>
        <row r="60">
          <cell r="C60" t="str">
            <v>URZUA GONZAGA JAIR GUILLERMO</v>
          </cell>
        </row>
        <row r="61">
          <cell r="C61" t="str">
            <v>YAÑEZ ALDANA JOSE MANUEL</v>
          </cell>
        </row>
        <row r="62">
          <cell r="C62" t="str">
            <v>YAÑEZ OLIVAREZ JACOB</v>
          </cell>
        </row>
      </sheetData>
      <sheetData sheetId="2">
        <row r="12">
          <cell r="C12" t="str">
            <v>NOMBRE</v>
          </cell>
        </row>
        <row r="13">
          <cell r="C13" t="str">
            <v>BARRERA MACHIN NANCY</v>
          </cell>
        </row>
        <row r="14">
          <cell r="C14" t="str">
            <v>BENITEZ VILLANUEVA RONALD</v>
          </cell>
        </row>
        <row r="15">
          <cell r="C15" t="str">
            <v>BONILLA LOPEZ CRISTOPHER</v>
          </cell>
        </row>
        <row r="16">
          <cell r="C16" t="str">
            <v>CARRILLO ROMANO NOHEMI MERAB</v>
          </cell>
        </row>
        <row r="17">
          <cell r="C17" t="str">
            <v>CASTILLO MORALES LITZY</v>
          </cell>
        </row>
        <row r="18">
          <cell r="C18" t="str">
            <v>CELON MATA MONSERRAT</v>
          </cell>
        </row>
        <row r="19">
          <cell r="C19" t="str">
            <v>CERVANTES HERRERA DANIELA</v>
          </cell>
        </row>
        <row r="20">
          <cell r="C20" t="str">
            <v>DIAZ GARCIA LUIS ROBERTO</v>
          </cell>
        </row>
        <row r="21">
          <cell r="C21" t="str">
            <v>FLORES BENITEZ ALEJANDRO DANIEL</v>
          </cell>
        </row>
        <row r="22">
          <cell r="C22" t="str">
            <v>FRANCO PONCE ALEIDA GUADALUPE</v>
          </cell>
        </row>
        <row r="23">
          <cell r="C23" t="str">
            <v>FRANCO YAÑEZ JOSE DAVID</v>
          </cell>
        </row>
        <row r="24">
          <cell r="C24" t="str">
            <v>GALLARDO MENDEZ YAHIR</v>
          </cell>
        </row>
        <row r="25">
          <cell r="C25" t="str">
            <v>GARCIA ARIZA EMILIANO AQUILES</v>
          </cell>
        </row>
        <row r="26">
          <cell r="C26" t="str">
            <v>GARCIA BAHENA YOLANDA BRISEIDA</v>
          </cell>
        </row>
        <row r="27">
          <cell r="C27" t="str">
            <v>GARCIA PAREDES IAN JAVIER</v>
          </cell>
        </row>
        <row r="28">
          <cell r="C28" t="str">
            <v>GONZALEZ CONDE NATALIA</v>
          </cell>
        </row>
        <row r="29">
          <cell r="C29" t="str">
            <v>GONZALEZ MORALES CESAR URIEL</v>
          </cell>
        </row>
        <row r="30">
          <cell r="C30" t="str">
            <v>GUZMAN PEREZ CESAR EUGENIO</v>
          </cell>
        </row>
        <row r="31">
          <cell r="C31" t="str">
            <v>HUITZIL GUTIERREZ EDGAR IVAN</v>
          </cell>
        </row>
        <row r="32">
          <cell r="C32" t="str">
            <v>JIMENEZ CARMONA XIMENA YAZMIN</v>
          </cell>
        </row>
        <row r="33">
          <cell r="C33" t="str">
            <v>LEYNEZ GUEVARA ISIS ARIADNA</v>
          </cell>
        </row>
        <row r="34">
          <cell r="C34" t="str">
            <v>LOPEZ LOPEZ MAYA ITZEL</v>
          </cell>
        </row>
        <row r="35">
          <cell r="C35" t="str">
            <v>LOPEZ YAÑEZ KARLA DESIREE</v>
          </cell>
        </row>
        <row r="36">
          <cell r="C36" t="str">
            <v>MARIN RAMIREZ NAHOMI VIRIDIAN</v>
          </cell>
        </row>
        <row r="37">
          <cell r="C37" t="str">
            <v>MARROQUIN TORRES MARIANA EDITH</v>
          </cell>
        </row>
        <row r="38">
          <cell r="C38" t="str">
            <v>MARTINEZ GONZALEZ TRISTAN ALAIN</v>
          </cell>
        </row>
        <row r="39">
          <cell r="C39" t="str">
            <v>MIALMA REYES ALEJANDRA</v>
          </cell>
        </row>
        <row r="40">
          <cell r="C40" t="str">
            <v>MIRANDA LOPEZ RAQUEL</v>
          </cell>
        </row>
        <row r="41">
          <cell r="C41" t="str">
            <v>MONTERO GALINDO YUTZIL YARARAY</v>
          </cell>
        </row>
        <row r="42">
          <cell r="C42" t="str">
            <v>PEREZ SANTOS GAEL ALEJANDRO</v>
          </cell>
        </row>
        <row r="43">
          <cell r="C43" t="str">
            <v>POPOCA PEREZ ILSE GABRIELA</v>
          </cell>
        </row>
        <row r="44">
          <cell r="C44" t="str">
            <v>RAMIREZ MENDOZA ATZIRI GUADALUPE</v>
          </cell>
        </row>
        <row r="45">
          <cell r="C45" t="str">
            <v>RAMIREZ SALDAÑA MARIANA</v>
          </cell>
        </row>
        <row r="46">
          <cell r="C46" t="str">
            <v>REYES AGUILAR DANNA PAOLA</v>
          </cell>
        </row>
        <row r="47">
          <cell r="C47" t="str">
            <v>REYES SANCHEZ CITLALI</v>
          </cell>
        </row>
        <row r="48">
          <cell r="C48" t="str">
            <v>RIOS RIVAS SAUL</v>
          </cell>
        </row>
        <row r="49">
          <cell r="C49" t="str">
            <v>RIVAS OCAMPO KEYLA MERARI</v>
          </cell>
        </row>
        <row r="50">
          <cell r="C50" t="str">
            <v>RIVERA CAMACHO ALEJANDRA</v>
          </cell>
        </row>
        <row r="51">
          <cell r="C51" t="str">
            <v>SANCHEZ MELISSA</v>
          </cell>
        </row>
        <row r="52">
          <cell r="C52" t="str">
            <v>SANCHEZ RIVAS JIMENA YADIRA</v>
          </cell>
        </row>
        <row r="53">
          <cell r="C53" t="str">
            <v>SANTANA TREJO DARA MONSERRAT</v>
          </cell>
        </row>
        <row r="54">
          <cell r="C54" t="str">
            <v>TEOFILO OROZCO JAVIER EMMANUEL</v>
          </cell>
        </row>
        <row r="55">
          <cell r="C55" t="str">
            <v>TORRES GONZALEZ CASANDRA ANALY</v>
          </cell>
        </row>
        <row r="56">
          <cell r="C56" t="str">
            <v>TORRES LOPEZ BRAYAN</v>
          </cell>
        </row>
        <row r="57">
          <cell r="C57" t="str">
            <v>TRONCOSO FLORES OLIVERIO</v>
          </cell>
        </row>
        <row r="58">
          <cell r="C58" t="str">
            <v>VALLE FERNANDEZ KARLA</v>
          </cell>
        </row>
        <row r="59">
          <cell r="C59" t="str">
            <v>VELAZQUEZ CARRERA LUIS FERNANDO</v>
          </cell>
        </row>
        <row r="60">
          <cell r="C60" t="str">
            <v>YAÑEZ VILLEGAS ANA PAOLA</v>
          </cell>
        </row>
      </sheetData>
      <sheetData sheetId="3">
        <row r="12">
          <cell r="C12" t="str">
            <v>NOMBRE</v>
          </cell>
        </row>
        <row r="13">
          <cell r="C13" t="str">
            <v>AGUIRRE FLORES ARIANA XIMENA</v>
          </cell>
        </row>
        <row r="14">
          <cell r="C14" t="str">
            <v>ALFONSO GALICIA STEFANY MONSERRAT</v>
          </cell>
        </row>
        <row r="15">
          <cell r="C15" t="str">
            <v>AMARO AMARO AILIN KETZALI</v>
          </cell>
        </row>
        <row r="16">
          <cell r="C16" t="str">
            <v>AMARO GORDILLO JENNIFER MARIANA</v>
          </cell>
        </row>
        <row r="17">
          <cell r="C17" t="str">
            <v>AVILA CONTRERAS KITSIA YAMILETH</v>
          </cell>
        </row>
        <row r="18">
          <cell r="C18" t="str">
            <v>CABAÑAS VALLE DANNA LIZETTE</v>
          </cell>
        </row>
        <row r="19">
          <cell r="C19" t="str">
            <v>CASTILLO LORA ANDREA</v>
          </cell>
        </row>
        <row r="20">
          <cell r="C20" t="str">
            <v>CORTES CARLOS URIEL</v>
          </cell>
        </row>
        <row r="21">
          <cell r="C21" t="str">
            <v>CORTES SORIANO BERNARDO JESUS</v>
          </cell>
        </row>
        <row r="22">
          <cell r="C22" t="str">
            <v>DIAZ DELGADO JACOB ZAHID</v>
          </cell>
        </row>
        <row r="23">
          <cell r="C23" t="str">
            <v>GARAY GALICIA CITLALI IMAZUL</v>
          </cell>
        </row>
        <row r="24">
          <cell r="C24" t="str">
            <v>GARCIA REZA YAMILETH MARISOL</v>
          </cell>
        </row>
        <row r="25">
          <cell r="C25" t="str">
            <v>GARCIA TRUJILLO MALENY VANESSA</v>
          </cell>
        </row>
        <row r="26">
          <cell r="C26" t="str">
            <v>GARCIA VAZQUEZ YOSAHANDI</v>
          </cell>
        </row>
        <row r="27">
          <cell r="C27" t="str">
            <v>GARGALLO LONA TONANTZIN</v>
          </cell>
        </row>
        <row r="28">
          <cell r="C28" t="str">
            <v>GIL AGUILAR CINTHIA ROCIO</v>
          </cell>
        </row>
        <row r="29">
          <cell r="C29" t="str">
            <v>HERNANDEZ GUZMAN ALAN</v>
          </cell>
        </row>
        <row r="30">
          <cell r="C30" t="str">
            <v>HERNANDEZ LUCERO PABLO ALBERTO</v>
          </cell>
        </row>
        <row r="31">
          <cell r="C31" t="str">
            <v>JIMENEZ FLORES JENNYFER ITZEL</v>
          </cell>
        </row>
        <row r="32">
          <cell r="C32" t="str">
            <v>LEAL YITZEL ALEJANDRA</v>
          </cell>
        </row>
        <row r="33">
          <cell r="C33" t="str">
            <v>LINARTE SANCHEZ JOSUE EZEQUIEL</v>
          </cell>
        </row>
        <row r="34">
          <cell r="C34" t="str">
            <v>LUCERO ALVAREZ ERENDIRA ABIGAIL</v>
          </cell>
        </row>
        <row r="35">
          <cell r="C35" t="str">
            <v>MARTINEZ GARCIA LESLIE VANESSA</v>
          </cell>
        </row>
        <row r="36">
          <cell r="C36" t="str">
            <v>MEDINA PEREZ VALENTINA</v>
          </cell>
        </row>
        <row r="37">
          <cell r="C37" t="str">
            <v>MEJIA CALDERON MARIANA ALEJANDRA</v>
          </cell>
        </row>
        <row r="38">
          <cell r="C38" t="str">
            <v>MIRAFUENTES GUZMAN EDUARDO</v>
          </cell>
        </row>
        <row r="39">
          <cell r="C39" t="str">
            <v>MORA VASQUEZ ROGELIO ALFONSO</v>
          </cell>
        </row>
        <row r="40">
          <cell r="C40" t="str">
            <v>NAZARIO VAZQUEZ VICTOR HUGO</v>
          </cell>
        </row>
        <row r="41">
          <cell r="C41" t="str">
            <v>OLAYO RAMOS DAYSI FERNANDA</v>
          </cell>
        </row>
        <row r="42">
          <cell r="C42" t="str">
            <v>PEREZ DE LA CRUZ ROBERTO</v>
          </cell>
        </row>
        <row r="43">
          <cell r="C43" t="str">
            <v>REYES RODRIGUEZ KARINA</v>
          </cell>
        </row>
        <row r="44">
          <cell r="C44" t="str">
            <v>SANCHEZ LOPEZ FERNANDO JESUS</v>
          </cell>
        </row>
        <row r="45">
          <cell r="C45" t="str">
            <v>SANCHEZ MORALES ERIK UZZIEL</v>
          </cell>
        </row>
        <row r="46">
          <cell r="C46" t="str">
            <v>SANDOVAL GARCIA ISAAC</v>
          </cell>
        </row>
        <row r="47">
          <cell r="C47" t="str">
            <v>SERRANO RODRIGUEZ YAEL</v>
          </cell>
        </row>
        <row r="48">
          <cell r="C48" t="str">
            <v>SOLIS MENDEZ JUAN DANIEL</v>
          </cell>
        </row>
        <row r="49">
          <cell r="C49" t="str">
            <v>TECLA ROCHA ALONDRA</v>
          </cell>
        </row>
        <row r="50">
          <cell r="C50" t="str">
            <v>TORRES RAMOS MILDRED AKETZALI</v>
          </cell>
        </row>
        <row r="51">
          <cell r="C51" t="str">
            <v>TORRES AGUILAR JUAN MANUEL</v>
          </cell>
        </row>
        <row r="52">
          <cell r="C52" t="str">
            <v>VIDAL CEDEÑO OSMAR URIEL</v>
          </cell>
        </row>
        <row r="53">
          <cell r="C53" t="str">
            <v>VILLADOBLE VILLAFAN ADILENE</v>
          </cell>
        </row>
        <row r="54">
          <cell r="C54" t="str">
            <v>VILLEGAS MORALES JHUNNUE ITZEL</v>
          </cell>
        </row>
        <row r="55">
          <cell r="C55" t="str">
            <v>VIQUE ROMANO RAFAEL</v>
          </cell>
        </row>
        <row r="56">
          <cell r="C56" t="str">
            <v>ZAVALA RAYMUNDO NANCY</v>
          </cell>
        </row>
      </sheetData>
      <sheetData sheetId="4">
        <row r="12">
          <cell r="C12" t="str">
            <v>NOMBRE</v>
          </cell>
        </row>
        <row r="13">
          <cell r="C13" t="str">
            <v>ALVARADO VILLANUEVA MARIA FERNANDA</v>
          </cell>
        </row>
        <row r="14">
          <cell r="C14" t="str">
            <v>APARICIO GARCIA MARCO HAZIEL</v>
          </cell>
        </row>
        <row r="15">
          <cell r="C15" t="str">
            <v>ARELLANO GARCIA MIRKA YATSIRI</v>
          </cell>
        </row>
        <row r="16">
          <cell r="C16" t="str">
            <v>ARIAS BALDOVINOS LAILA NATALIA</v>
          </cell>
        </row>
        <row r="17">
          <cell r="C17" t="str">
            <v>BARRERA MENDOZA IRAN YOLOTZYN</v>
          </cell>
        </row>
        <row r="18">
          <cell r="C18" t="str">
            <v>BEZAREZ MORALES JOSE DAVID</v>
          </cell>
        </row>
        <row r="19">
          <cell r="C19" t="str">
            <v>CANO HERNANDEZ RAUL</v>
          </cell>
        </row>
        <row r="20">
          <cell r="C20" t="str">
            <v>CATARINO PAVIA JASMIN</v>
          </cell>
        </row>
        <row r="21">
          <cell r="C21" t="str">
            <v>CENTENO GAXIOLA BRIAN JOSEPH</v>
          </cell>
        </row>
        <row r="22">
          <cell r="C22" t="str">
            <v>CHAVEZ BELTRAN PAULINA ESCARLET</v>
          </cell>
        </row>
        <row r="23">
          <cell r="C23" t="str">
            <v>CORRALES GUTIERREZ JESUS VLADIMIR</v>
          </cell>
        </row>
        <row r="24">
          <cell r="C24" t="str">
            <v>CRUZ ROSARIO JESUS OSWALDO</v>
          </cell>
        </row>
        <row r="25">
          <cell r="C25" t="str">
            <v>DAZA ARIZA LUCERO MICHELLE</v>
          </cell>
        </row>
        <row r="26">
          <cell r="C26" t="str">
            <v>DE LA ROSA CARRERA CARLOS DAVID</v>
          </cell>
        </row>
        <row r="27">
          <cell r="C27" t="str">
            <v>DE LA ROSA MARTINEZ DIEGO</v>
          </cell>
        </row>
        <row r="28">
          <cell r="C28" t="str">
            <v>ESQUIVEL ESTUDILLO JUAN MIXEL</v>
          </cell>
        </row>
        <row r="29">
          <cell r="C29" t="str">
            <v>GARCIA GARCIA JOSE LUIS</v>
          </cell>
        </row>
        <row r="30">
          <cell r="C30" t="str">
            <v>GARCIA GOMEZ PAOLA JATZIRY</v>
          </cell>
        </row>
        <row r="31">
          <cell r="C31" t="str">
            <v>GUZMAN SALAZAR CELESTE</v>
          </cell>
        </row>
        <row r="32">
          <cell r="C32" t="str">
            <v>HERNANDEZ HERRERA AXEL</v>
          </cell>
        </row>
        <row r="33">
          <cell r="C33" t="str">
            <v>HERNANDEZ HERRERA MARIA FERNANDA</v>
          </cell>
        </row>
        <row r="34">
          <cell r="C34" t="str">
            <v>HERNANDEZ ROSALES JATZIRI SARAHI</v>
          </cell>
        </row>
        <row r="35">
          <cell r="C35" t="str">
            <v>HINOJOSA GALLARDO MARIAN</v>
          </cell>
        </row>
        <row r="36">
          <cell r="C36" t="str">
            <v>LEIJA BUCIO DANIELA SARAI</v>
          </cell>
        </row>
        <row r="37">
          <cell r="C37" t="str">
            <v>LOPEZ BAUTISTA DANIELA ITZEL</v>
          </cell>
        </row>
        <row r="38">
          <cell r="C38" t="str">
            <v>MANRRIQUE CAÑETE JETZAMANI</v>
          </cell>
        </row>
        <row r="39">
          <cell r="C39" t="str">
            <v>MARIN ANGELES ZABDI MAJABEK</v>
          </cell>
        </row>
        <row r="40">
          <cell r="C40" t="str">
            <v>MARIN FRIAS XIMENA</v>
          </cell>
        </row>
        <row r="41">
          <cell r="C41" t="str">
            <v>MARTINEZ MEDEL TANIA GICELA</v>
          </cell>
        </row>
        <row r="42">
          <cell r="C42" t="str">
            <v>MORALES GUZMAN ADRIANA MARISOL</v>
          </cell>
        </row>
        <row r="43">
          <cell r="C43" t="str">
            <v>PERETE GONZALEZ ANA PAOLA</v>
          </cell>
        </row>
        <row r="44">
          <cell r="C44" t="str">
            <v>RIOS CAMPOS SANTIAGO DE JESUS</v>
          </cell>
        </row>
        <row r="45">
          <cell r="C45" t="str">
            <v>ROMAN FUENTES CARLOS GABRIEL</v>
          </cell>
        </row>
        <row r="46">
          <cell r="C46" t="str">
            <v>ROSAS FLORES EDUARDO YAIR</v>
          </cell>
        </row>
        <row r="47">
          <cell r="C47" t="str">
            <v>SANCHEZ CARRILLO BERENICE</v>
          </cell>
        </row>
        <row r="48">
          <cell r="C48" t="str">
            <v>SANCHEZ CARMONA BIANCA JACIEL</v>
          </cell>
        </row>
        <row r="49">
          <cell r="C49" t="str">
            <v>SANDOVAL GONZALEZ ALONDRA</v>
          </cell>
        </row>
        <row r="50">
          <cell r="C50" t="str">
            <v>TIEMPOS CUENCA NAHOMI</v>
          </cell>
        </row>
        <row r="51">
          <cell r="C51" t="str">
            <v>TORRES COYOTE ALICIA</v>
          </cell>
        </row>
        <row r="52">
          <cell r="C52" t="str">
            <v>VAZQUEZ TORRES EDUARDO RUFINO</v>
          </cell>
        </row>
        <row r="53">
          <cell r="C53" t="str">
            <v>VEGA ORTIZ WENDY NOEMI</v>
          </cell>
        </row>
      </sheetData>
      <sheetData sheetId="5" refreshError="1"/>
      <sheetData sheetId="6" refreshError="1"/>
      <sheetData sheetId="7">
        <row r="12">
          <cell r="C12" t="str">
            <v>NOMBRE</v>
          </cell>
        </row>
        <row r="13">
          <cell r="C13" t="str">
            <v>AGUILAR PARRA LESLIE</v>
          </cell>
        </row>
        <row r="14">
          <cell r="C14" t="str">
            <v>AVILES CORTES KARLA DENISSE</v>
          </cell>
        </row>
        <row r="15">
          <cell r="C15" t="str">
            <v>BENAVIDES CARRILLO KARINA</v>
          </cell>
        </row>
        <row r="16">
          <cell r="C16" t="str">
            <v>BLANCO GARCIA ESMERALDA</v>
          </cell>
        </row>
        <row r="17">
          <cell r="C17" t="str">
            <v>CARDENAS RAMOS ALISMA</v>
          </cell>
        </row>
        <row r="18">
          <cell r="C18" t="str">
            <v>CASTILLO CORRALES GALILEA</v>
          </cell>
        </row>
        <row r="19">
          <cell r="C19" t="str">
            <v>CORTES MARTINEZ LAURA KARIME</v>
          </cell>
        </row>
        <row r="20">
          <cell r="C20" t="str">
            <v>ESCAMILLA BALTAZAR JOCELINE</v>
          </cell>
        </row>
        <row r="21">
          <cell r="C21" t="str">
            <v>ESCOBAR RUBIO ARELI YANETH</v>
          </cell>
        </row>
        <row r="22">
          <cell r="C22" t="str">
            <v>FLORES SANCHEZ ANDY ZIKEM</v>
          </cell>
        </row>
        <row r="23">
          <cell r="C23" t="str">
            <v>FLORES ZAGAL CARLA JOHANA</v>
          </cell>
        </row>
        <row r="24">
          <cell r="C24" t="str">
            <v>FLORES ZAMBRANO FRANCISCO</v>
          </cell>
        </row>
        <row r="25">
          <cell r="C25" t="str">
            <v>FLORES BARRANCO HECTOR ANGEL</v>
          </cell>
        </row>
        <row r="26">
          <cell r="C26" t="str">
            <v>FLORES CAMPOS MARIELBA AZUCENA</v>
          </cell>
        </row>
        <row r="27">
          <cell r="C27" t="str">
            <v>GALICIA DIAZ ILIANI AMEYALI</v>
          </cell>
        </row>
        <row r="28">
          <cell r="C28" t="str">
            <v>GIL GIL ADILENE YADIRA</v>
          </cell>
        </row>
        <row r="29">
          <cell r="C29" t="str">
            <v>GREGORIO GRANCIANO GIOVANNY</v>
          </cell>
        </row>
        <row r="30">
          <cell r="C30" t="str">
            <v>GUZMAN GONZALEZ YAHAIRA GUADALUPE</v>
          </cell>
        </row>
        <row r="31">
          <cell r="C31" t="str">
            <v>HERNANDEZ MARTINEZ DANIELA</v>
          </cell>
        </row>
        <row r="32">
          <cell r="C32" t="str">
            <v>HERNANDEZ MOSQUEDA YETZALEN SAORY</v>
          </cell>
        </row>
        <row r="33">
          <cell r="C33" t="str">
            <v>JUAREZ SORIANO JENNIFER ALEXANDRA</v>
          </cell>
        </row>
        <row r="34">
          <cell r="C34" t="str">
            <v>LOPEZ PEÑA FATIMA</v>
          </cell>
        </row>
        <row r="35">
          <cell r="C35" t="str">
            <v>MARTINEZ NUÑEZ VANESSA CITLALI</v>
          </cell>
        </row>
        <row r="36">
          <cell r="C36" t="str">
            <v>MENA MORGADO ALAN</v>
          </cell>
        </row>
        <row r="37">
          <cell r="C37" t="str">
            <v>MORALES CASTILLO FERNANDO</v>
          </cell>
        </row>
        <row r="38">
          <cell r="C38" t="str">
            <v>MORAN USPANGO CRISTHIAN YAHIR</v>
          </cell>
        </row>
        <row r="39">
          <cell r="C39" t="str">
            <v>PEREZ JIMENEZ JOSUE FRANCISCO</v>
          </cell>
        </row>
        <row r="40">
          <cell r="C40" t="str">
            <v>PEREZ MARTINEZ MIRELI CITLALY</v>
          </cell>
        </row>
        <row r="41">
          <cell r="C41" t="str">
            <v>PEREZ MERCED YAHIR ALEJANDRO</v>
          </cell>
        </row>
        <row r="42">
          <cell r="C42" t="str">
            <v>RAMIREZ QUIROZ ALEJANDRA YUNNUEN</v>
          </cell>
        </row>
        <row r="43">
          <cell r="C43" t="str">
            <v>SALDAÑA GALICIA MARIANA</v>
          </cell>
        </row>
        <row r="44">
          <cell r="C44" t="str">
            <v>SALGADO SIMON ANA XIMENA</v>
          </cell>
        </row>
        <row r="45">
          <cell r="C45" t="str">
            <v>SANCHEZ ZAVALA VALERIA</v>
          </cell>
        </row>
        <row r="46">
          <cell r="C46" t="str">
            <v>SANCHEZ GARCIA LIZETH MONSERRATH</v>
          </cell>
        </row>
        <row r="47">
          <cell r="C47" t="str">
            <v>SANDOVAL CENTENO ARIADNA YAMILETH</v>
          </cell>
        </row>
        <row r="48">
          <cell r="C48" t="str">
            <v>SANDOVAL LUCIANO IRVIN EFRAIN</v>
          </cell>
        </row>
        <row r="49">
          <cell r="C49" t="str">
            <v>SANTOYO LEZAMA PAOLO DIDIER</v>
          </cell>
        </row>
        <row r="50">
          <cell r="C50" t="str">
            <v>TAPIA GUTIERREZ LITZY ALEXANDRA</v>
          </cell>
        </row>
        <row r="51">
          <cell r="C51" t="str">
            <v>TORRES CARDOSO CAROLINA ISABEL</v>
          </cell>
        </row>
        <row r="52">
          <cell r="C52" t="str">
            <v>TORRES GARCIA ANGEL EMILIANO</v>
          </cell>
        </row>
        <row r="53">
          <cell r="C53" t="str">
            <v>ZAVALA HERNANDEZ ANA LILIA</v>
          </cell>
        </row>
      </sheetData>
      <sheetData sheetId="8">
        <row r="12">
          <cell r="C12" t="str">
            <v>NOMBRE</v>
          </cell>
        </row>
        <row r="13">
          <cell r="C13" t="str">
            <v>ALVAREZ GARCIA EDWIN ORLANDO</v>
          </cell>
        </row>
        <row r="14">
          <cell r="C14" t="str">
            <v>AVELAR MORALES LUIS ALBERTO</v>
          </cell>
        </row>
        <row r="15">
          <cell r="C15" t="str">
            <v>BARRAGAN TANUZ BRIZA QUETZALLY</v>
          </cell>
        </row>
        <row r="16">
          <cell r="C16" t="str">
            <v>BAUTISTA GARCIA LUIS FELIPE</v>
          </cell>
        </row>
        <row r="17">
          <cell r="C17" t="str">
            <v>CABRERA VAZQUEZ JOSE BENJAMIN</v>
          </cell>
        </row>
        <row r="18">
          <cell r="C18" t="str">
            <v>CAÑETE OVIEDO JESUS</v>
          </cell>
        </row>
        <row r="19">
          <cell r="C19" t="str">
            <v>CASTULO GUTIERREZ CESAR USIEL</v>
          </cell>
        </row>
        <row r="20">
          <cell r="C20" t="str">
            <v>CONTRERAS RUELAS NOEL ALEJANDRO</v>
          </cell>
        </row>
        <row r="21">
          <cell r="C21" t="str">
            <v>DAVILA MANZANARES BRISIA DEL CARMEN</v>
          </cell>
        </row>
        <row r="22">
          <cell r="C22" t="str">
            <v>ESTRADA ALVARADO OBED JHOACYM</v>
          </cell>
        </row>
        <row r="23">
          <cell r="C23" t="str">
            <v>FLORES BRAVO MIGUEL FABRICIO</v>
          </cell>
        </row>
        <row r="24">
          <cell r="C24" t="str">
            <v>GARCIA CASTRO MARIA FERNANDA</v>
          </cell>
        </row>
        <row r="25">
          <cell r="C25" t="str">
            <v>GONZALEZ ALDANA GABRIELA</v>
          </cell>
        </row>
        <row r="26">
          <cell r="C26" t="str">
            <v>GUZMAN BARRIOS CINDY</v>
          </cell>
        </row>
        <row r="27">
          <cell r="C27" t="str">
            <v>HERNANDEZ MELCHOR LUIS ALBERTO</v>
          </cell>
        </row>
        <row r="28">
          <cell r="C28" t="str">
            <v>HERNANDEZ PERALTA ELIAB</v>
          </cell>
        </row>
        <row r="29">
          <cell r="C29" t="str">
            <v>JIMENEZ SAAVEDRA ALONDRA JUDITH</v>
          </cell>
        </row>
        <row r="30">
          <cell r="C30" t="str">
            <v>JORGE TAPIA SAUL ALEJANDRO</v>
          </cell>
        </row>
        <row r="31">
          <cell r="C31" t="str">
            <v>LLANES RAMIREZ ODETTE</v>
          </cell>
        </row>
        <row r="32">
          <cell r="C32" t="str">
            <v>LOPEZ BECERRA LUIS ANGEL</v>
          </cell>
        </row>
        <row r="33">
          <cell r="C33" t="str">
            <v>LOPEZ CABRERA CITLALLI GUADALUPE</v>
          </cell>
        </row>
        <row r="34">
          <cell r="C34" t="str">
            <v>MENA RODRIGUEZ JOSE EMILIO</v>
          </cell>
        </row>
        <row r="35">
          <cell r="C35" t="str">
            <v>MENDOZA PEDRAZA BRANDON SIRAMI</v>
          </cell>
        </row>
        <row r="36">
          <cell r="C36" t="str">
            <v>MEZA APRESA MARIANA</v>
          </cell>
        </row>
        <row r="37">
          <cell r="C37" t="str">
            <v>MIRANDA LARA GUADALUPE</v>
          </cell>
        </row>
        <row r="38">
          <cell r="C38" t="str">
            <v>MONTAÑO GONZALEZ JUAN CARLOS</v>
          </cell>
        </row>
        <row r="39">
          <cell r="C39" t="str">
            <v>OSORIO ZUÑIGA KARLA</v>
          </cell>
        </row>
        <row r="40">
          <cell r="C40" t="str">
            <v>RAMIREZ VICTORIA CRISTAL SINAI</v>
          </cell>
        </row>
        <row r="41">
          <cell r="C41" t="str">
            <v>RAMIREZ HERNANDEZ DANIEL</v>
          </cell>
        </row>
        <row r="42">
          <cell r="C42" t="str">
            <v>RIVERA SANCHEZ LIZHET DANIELA</v>
          </cell>
        </row>
        <row r="43">
          <cell r="C43" t="str">
            <v>SANCHEZ CARRANZA ALEJANDRA</v>
          </cell>
        </row>
        <row r="44">
          <cell r="C44" t="str">
            <v>SEGURA ZAFRA VANESSA NEREY</v>
          </cell>
        </row>
        <row r="45">
          <cell r="C45" t="str">
            <v>SOLIS MELGOZA CARLOS</v>
          </cell>
        </row>
        <row r="46">
          <cell r="C46" t="str">
            <v>TORRES SANCHEZ ISABEL</v>
          </cell>
        </row>
        <row r="47">
          <cell r="C47" t="str">
            <v>TORRES SERRANO MARIAN CASANDRA</v>
          </cell>
        </row>
        <row r="48">
          <cell r="C48" t="str">
            <v>ZAVALA SOSA ODIMARIS</v>
          </cell>
        </row>
      </sheetData>
      <sheetData sheetId="9">
        <row r="12">
          <cell r="C12" t="str">
            <v>NOMBRE</v>
          </cell>
        </row>
        <row r="13">
          <cell r="C13" t="str">
            <v>ACUÑA MEDINA AILYNN SUSANA</v>
          </cell>
        </row>
        <row r="14">
          <cell r="C14" t="str">
            <v>AGUILAR ARAGON EDGAR</v>
          </cell>
        </row>
        <row r="15">
          <cell r="C15" t="str">
            <v>ALDANA VILLA XANDER ALEJANDRO</v>
          </cell>
        </row>
        <row r="16">
          <cell r="C16" t="str">
            <v>ARAGON BRAVO DIANA CARMEN</v>
          </cell>
        </row>
        <row r="17">
          <cell r="C17" t="str">
            <v>BENITEZ LEON REYNA LAKSHMI</v>
          </cell>
        </row>
        <row r="18">
          <cell r="C18" t="str">
            <v>BONOLA PERALTA DAMASO ENRIQUE</v>
          </cell>
        </row>
        <row r="19">
          <cell r="C19" t="str">
            <v>CANO GARCIA ANAYELI</v>
          </cell>
        </row>
        <row r="20">
          <cell r="C20" t="str">
            <v>CHAVEZ CARRILLO ILLIANA FERNANDA</v>
          </cell>
        </row>
        <row r="21">
          <cell r="C21" t="str">
            <v>ENCISO MOLINA MIGUEL ALEJANDRO</v>
          </cell>
        </row>
        <row r="22">
          <cell r="C22" t="str">
            <v>GARCIA PASTRANA CARLOS</v>
          </cell>
        </row>
        <row r="23">
          <cell r="C23" t="str">
            <v>GARCIA VILLANUEVA JANETTE MICHELLE</v>
          </cell>
        </row>
        <row r="24">
          <cell r="C24" t="str">
            <v>GARCIA ALVAREZ ITHALIVIN THAI</v>
          </cell>
        </row>
        <row r="25">
          <cell r="C25" t="str">
            <v>GUZMAN ORZUNA CRISTINA NAARAI</v>
          </cell>
        </row>
        <row r="26">
          <cell r="C26" t="str">
            <v>HUICOCHEA LOPEZ HANNY</v>
          </cell>
        </row>
        <row r="27">
          <cell r="C27" t="str">
            <v>JUAREZ CORTES ILANA HASIBE</v>
          </cell>
        </row>
        <row r="28">
          <cell r="C28" t="str">
            <v>MEDINA ESPINDOLA CITLALLI</v>
          </cell>
        </row>
        <row r="29">
          <cell r="C29" t="str">
            <v>MEJÍA GUZMÁN LUIS CARLOS</v>
          </cell>
        </row>
        <row r="30">
          <cell r="C30" t="str">
            <v>OCAMPO ARAGON EVELYN YHOANA</v>
          </cell>
        </row>
        <row r="31">
          <cell r="C31" t="str">
            <v>OJEDA GALARZA ROSALBA</v>
          </cell>
        </row>
        <row r="32">
          <cell r="C32" t="str">
            <v>PADILLA PRESTEGUIN CINDY LORENA</v>
          </cell>
        </row>
        <row r="33">
          <cell r="C33" t="str">
            <v>PALAFOX VAZQUEZ JENNIFER</v>
          </cell>
        </row>
        <row r="34">
          <cell r="C34" t="str">
            <v>PEREZ TORRES MITZY MABEL</v>
          </cell>
        </row>
        <row r="35">
          <cell r="C35" t="str">
            <v>RAMOS SANCHEZ LESLY JATZIRY</v>
          </cell>
        </row>
        <row r="36">
          <cell r="C36" t="str">
            <v>ROBLES SORIANO LIZANDRO</v>
          </cell>
        </row>
        <row r="37">
          <cell r="C37" t="str">
            <v>ROCHA MERINO VALERIA FERNANDA</v>
          </cell>
        </row>
        <row r="38">
          <cell r="C38" t="str">
            <v>RODRIGUEZ LAGOS DILAN</v>
          </cell>
        </row>
        <row r="39">
          <cell r="C39" t="str">
            <v>ROSENDO REYES GABRIEL</v>
          </cell>
        </row>
        <row r="40">
          <cell r="C40" t="str">
            <v>RUGERIO ANDRADE NAOMI SARAHI</v>
          </cell>
        </row>
        <row r="41">
          <cell r="C41" t="str">
            <v>SAAVEDRA BURGOS GIL ADRIÁN</v>
          </cell>
        </row>
        <row r="42">
          <cell r="C42" t="str">
            <v>SALGADO SANTIBAÑEZ BRYAN</v>
          </cell>
        </row>
        <row r="43">
          <cell r="C43" t="str">
            <v>SEDEÑO BARRERA DIEGO ALEJANDRO</v>
          </cell>
        </row>
        <row r="44">
          <cell r="C44" t="str">
            <v>TANUS GOMEZ SURISADAI</v>
          </cell>
        </row>
        <row r="45">
          <cell r="C45" t="str">
            <v>TEPECHA XOPO JAYDY KAROL</v>
          </cell>
        </row>
        <row r="46">
          <cell r="C46" t="str">
            <v>TORRES OREA STEPHANIE</v>
          </cell>
        </row>
        <row r="47">
          <cell r="C47" t="str">
            <v>TRUJANO PEREZ JANIA ARELY</v>
          </cell>
        </row>
        <row r="48">
          <cell r="C48" t="str">
            <v>VAZQUEZ CRUZ JATZIRI CITLALI</v>
          </cell>
        </row>
        <row r="49">
          <cell r="C49" t="str">
            <v>VAZQUEZ ESTUDILLO MAURA GUADALUPE</v>
          </cell>
        </row>
        <row r="50">
          <cell r="C50" t="str">
            <v>VIDAL QUINTERO CINTLI ANNEL</v>
          </cell>
        </row>
        <row r="51">
          <cell r="C51" t="str">
            <v>VIVAR SORIANO ALEXIS ROMÁN</v>
          </cell>
        </row>
        <row r="52">
          <cell r="C52" t="str">
            <v>YESCAS ORTEGA PARIS ALEJANDRA</v>
          </cell>
        </row>
        <row r="53">
          <cell r="C53" t="str">
            <v>ZEPEDA MEDEL JOSE VALENTIN</v>
          </cell>
        </row>
      </sheetData>
      <sheetData sheetId="10">
        <row r="12">
          <cell r="C12" t="str">
            <v>NOMBRE</v>
          </cell>
        </row>
        <row r="13">
          <cell r="C13" t="str">
            <v>ALANIS PELAYO JOSÉ ANGEL</v>
          </cell>
        </row>
        <row r="14">
          <cell r="C14" t="str">
            <v>ALCOCER MIGUEL RUBEN EMMANUEL</v>
          </cell>
        </row>
        <row r="15">
          <cell r="C15" t="str">
            <v>ANDRADE SANCHEZ ANGIE PAOLA</v>
          </cell>
        </row>
        <row r="16">
          <cell r="C16" t="str">
            <v>ARAGON PEREZ MARIELA YULIANA</v>
          </cell>
        </row>
        <row r="17">
          <cell r="C17" t="str">
            <v>AVILA CUEVAS CITLALY</v>
          </cell>
        </row>
        <row r="18">
          <cell r="C18" t="str">
            <v>AYALA GUZMAN LUIS DONALDO</v>
          </cell>
        </row>
        <row r="19">
          <cell r="C19" t="str">
            <v>BARRERA MARTINEZ ITZHEL ALEJANDRA</v>
          </cell>
        </row>
        <row r="20">
          <cell r="C20" t="str">
            <v>BENITEZ BAUTISTA SELENE YAMILETH</v>
          </cell>
        </row>
        <row r="21">
          <cell r="C21" t="str">
            <v>BENITEZ SIERRA ULISES ARIEL</v>
          </cell>
        </row>
        <row r="22">
          <cell r="C22" t="str">
            <v>CAMPOS GOMEZ DAVID YAHIR</v>
          </cell>
        </row>
        <row r="23">
          <cell r="C23" t="str">
            <v>CASIQUE PÉREZ YOLOTZIN ANEL</v>
          </cell>
        </row>
        <row r="24">
          <cell r="C24" t="str">
            <v>CASTRO VALDEPEÑA KENIA</v>
          </cell>
        </row>
        <row r="25">
          <cell r="C25" t="str">
            <v>DIAZ CORONADO MONICA ADABELLE</v>
          </cell>
        </row>
        <row r="26">
          <cell r="C26" t="str">
            <v>DOMINGUEZ GALVEZ ALONDRA</v>
          </cell>
        </row>
        <row r="27">
          <cell r="C27" t="str">
            <v>ESPINOZA LAMADRID KARLA JAZZMIN</v>
          </cell>
        </row>
        <row r="28">
          <cell r="C28" t="str">
            <v>FONSECA MARIN KENIA GUADALUPE</v>
          </cell>
        </row>
        <row r="29">
          <cell r="C29" t="str">
            <v>GALINDO ARAGÒN DAFNE ESTHER</v>
          </cell>
        </row>
        <row r="30">
          <cell r="C30" t="str">
            <v>GARCIA PATIÑO ALEXIS</v>
          </cell>
        </row>
        <row r="31">
          <cell r="C31" t="str">
            <v>GUZMAN BARRERA ANGEL GABRIEL</v>
          </cell>
        </row>
        <row r="32">
          <cell r="C32" t="str">
            <v>HERNANDEZ GARCIA ALEXANDRA</v>
          </cell>
        </row>
        <row r="33">
          <cell r="C33" t="str">
            <v>LEAL ROMERO CITLALI</v>
          </cell>
        </row>
        <row r="34">
          <cell r="C34" t="str">
            <v>LEYVA NERI BELEN ABIGAIL</v>
          </cell>
        </row>
        <row r="35">
          <cell r="C35" t="str">
            <v>MALDONADO MARTINEZ ALONDRA LILIANA</v>
          </cell>
        </row>
        <row r="36">
          <cell r="C36" t="str">
            <v>MARTINEZ DESIDERIO ABIGAIL</v>
          </cell>
        </row>
        <row r="37">
          <cell r="C37" t="str">
            <v>MEDEL BASURTO MARIA ESTHER</v>
          </cell>
        </row>
        <row r="38">
          <cell r="C38" t="str">
            <v>MONROY MACHUCA LUIS JAVIER</v>
          </cell>
        </row>
        <row r="39">
          <cell r="C39" t="str">
            <v>MONTEMOLIN ROSALES FRANCISCO EMMANUEL</v>
          </cell>
        </row>
        <row r="40">
          <cell r="C40" t="str">
            <v>MORAN CRESPO ALEXANDER</v>
          </cell>
        </row>
        <row r="41">
          <cell r="C41" t="str">
            <v>OLVERA LUNA DANIEL</v>
          </cell>
        </row>
        <row r="42">
          <cell r="C42" t="str">
            <v>PONCE GALLARDO ALEJANDRA</v>
          </cell>
        </row>
        <row r="43">
          <cell r="C43" t="str">
            <v>QUINTERO TORRES FAVIO YAIR</v>
          </cell>
        </row>
        <row r="44">
          <cell r="C44" t="str">
            <v>RICO PERALTA LUIS ANUAR</v>
          </cell>
        </row>
        <row r="45">
          <cell r="C45" t="str">
            <v>ROJAS SALAS LUIS OMAR</v>
          </cell>
        </row>
        <row r="46">
          <cell r="C46" t="str">
            <v>ROMERO CASTELLANOS YAZMIN</v>
          </cell>
        </row>
        <row r="47">
          <cell r="C47" t="str">
            <v>SALGADO AZUARA DAYANI</v>
          </cell>
        </row>
        <row r="48">
          <cell r="C48" t="str">
            <v>SALINAS MADRIGAL AVRYL YARED</v>
          </cell>
        </row>
        <row r="49">
          <cell r="C49" t="str">
            <v>SANCHEZ DUARTE MARIAM ALHONDRA</v>
          </cell>
        </row>
        <row r="50">
          <cell r="C50" t="str">
            <v>TRANQUILINO RAMOS OSCAR EDURADO</v>
          </cell>
        </row>
        <row r="51">
          <cell r="C51" t="str">
            <v>VARGAS MARIN EDGAR</v>
          </cell>
        </row>
        <row r="52">
          <cell r="C52" t="str">
            <v>VAZQUEZ OLMEDO CRISTAL BRISEYDA</v>
          </cell>
        </row>
        <row r="53">
          <cell r="C53" t="str">
            <v>VÁZQUEZ CATONGA DULCE KARINA</v>
          </cell>
        </row>
        <row r="54">
          <cell r="C54" t="str">
            <v>ZAVALA ROLDAN ANDREA YABELI</v>
          </cell>
        </row>
      </sheetData>
      <sheetData sheetId="11">
        <row r="12">
          <cell r="C12" t="str">
            <v>NOMBRE</v>
          </cell>
        </row>
        <row r="13">
          <cell r="C13" t="str">
            <v>AGUILAR BECERRIL JESUS RIVALDO</v>
          </cell>
        </row>
        <row r="14">
          <cell r="C14" t="str">
            <v>AGUIRRE OLIVARES LIBNNY GUADALUPE</v>
          </cell>
        </row>
        <row r="15">
          <cell r="C15" t="str">
            <v>BARRETO ESCAMILLA BRANDON IAN</v>
          </cell>
        </row>
        <row r="16">
          <cell r="C16" t="str">
            <v>BELTRAN TORRES CITLALI</v>
          </cell>
        </row>
        <row r="17">
          <cell r="C17" t="str">
            <v>BENITEZ ZUÑIGA VICTOR SANTIAGO</v>
          </cell>
        </row>
        <row r="18">
          <cell r="C18" t="str">
            <v>BOLAÑOS GUTIERREZ SANDRA PAOLA</v>
          </cell>
        </row>
        <row r="19">
          <cell r="C19" t="str">
            <v>BONILLA RUIZ ULISES ENRIQUE</v>
          </cell>
        </row>
        <row r="20">
          <cell r="C20" t="str">
            <v>BUSTAMANTE MASTACHE JENNIFER</v>
          </cell>
        </row>
        <row r="21">
          <cell r="C21" t="str">
            <v>CABRERA PEDRAZA LUIS JAVIER</v>
          </cell>
        </row>
        <row r="22">
          <cell r="C22" t="str">
            <v>CASAREZ MORALES YARELI</v>
          </cell>
        </row>
        <row r="23">
          <cell r="C23" t="str">
            <v>CEDILLO RICO MARIA JOSE</v>
          </cell>
        </row>
        <row r="24">
          <cell r="C24" t="str">
            <v>CRUZ VIVERO LEONARDO</v>
          </cell>
        </row>
        <row r="25">
          <cell r="C25" t="str">
            <v>ESLAVA JUAREZ ANDREA</v>
          </cell>
        </row>
        <row r="26">
          <cell r="C26" t="str">
            <v>ESPINOSA NEVARES YAEL</v>
          </cell>
        </row>
        <row r="27">
          <cell r="C27" t="str">
            <v>ESPINOZA GARCIA LUCERO</v>
          </cell>
        </row>
        <row r="28">
          <cell r="C28" t="str">
            <v>GABINO PLIEGO ESTEFANIA</v>
          </cell>
        </row>
        <row r="29">
          <cell r="C29" t="str">
            <v>GENIS PADILLA OSCAR</v>
          </cell>
        </row>
        <row r="30">
          <cell r="C30" t="str">
            <v>MALDONADO GARCIA CRISTAL</v>
          </cell>
        </row>
        <row r="31">
          <cell r="C31" t="str">
            <v>MARTINEZ ANDRADE EDUARDO</v>
          </cell>
        </row>
        <row r="32">
          <cell r="C32" t="str">
            <v>MELENDEZ JIMENEZ ALEXIS UZIEL</v>
          </cell>
        </row>
        <row r="33">
          <cell r="C33" t="str">
            <v>MENDIETA JUSTO ANDREA FERNANDA</v>
          </cell>
        </row>
        <row r="34">
          <cell r="C34" t="str">
            <v>MONTERO DOMINGUEZ VALERIA FERNANDA</v>
          </cell>
        </row>
        <row r="35">
          <cell r="C35" t="str">
            <v>MORALES GONZALEZ WENDY AMAIRANI</v>
          </cell>
        </row>
        <row r="36">
          <cell r="C36" t="str">
            <v>NAVARRETE DE LA VEGA DANNA GABRIELLA</v>
          </cell>
        </row>
        <row r="37">
          <cell r="C37" t="str">
            <v>OLGUIN RAMIREZ GAEL</v>
          </cell>
        </row>
        <row r="38">
          <cell r="C38" t="str">
            <v>PEÑA RODRÍGUEZ YELITZY DANIELA</v>
          </cell>
        </row>
        <row r="39">
          <cell r="C39" t="str">
            <v>ROSADO OCAMPO FERNANDO EMMANUEL</v>
          </cell>
        </row>
        <row r="40">
          <cell r="C40" t="str">
            <v>ROSAS ARADERO EMANUEL</v>
          </cell>
        </row>
        <row r="41">
          <cell r="C41" t="str">
            <v>ROSENDO BRISEÑO DYANA LAURA</v>
          </cell>
        </row>
        <row r="42">
          <cell r="C42" t="str">
            <v>SANCHEZ SALAZAR FRIDA ITZEL</v>
          </cell>
        </row>
        <row r="43">
          <cell r="C43" t="str">
            <v>TUFIÑO VARGAS AQUETZALI</v>
          </cell>
        </row>
        <row r="44">
          <cell r="C44" t="str">
            <v>VAZQUEZ RODRIGO EDUARDO</v>
          </cell>
        </row>
        <row r="45">
          <cell r="C45" t="str">
            <v>VERA RIVERA YATZIRI SARAHI</v>
          </cell>
        </row>
        <row r="46">
          <cell r="C46" t="str">
            <v>YAÑEZ RENDON HEIDI MONSERRAT</v>
          </cell>
        </row>
        <row r="47">
          <cell r="C47" t="str">
            <v>ZARAGOZA ZAVALA AMELY MERITXEL</v>
          </cell>
        </row>
        <row r="48">
          <cell r="C48" t="str">
            <v>ZARCO TORRES FLOR ARLETH</v>
          </cell>
        </row>
      </sheetData>
      <sheetData sheetId="12">
        <row r="12">
          <cell r="C12" t="str">
            <v>NOMBRE</v>
          </cell>
        </row>
        <row r="13">
          <cell r="C13" t="str">
            <v>AGUILAR FLORES JOSE MANUEL</v>
          </cell>
        </row>
        <row r="14">
          <cell r="C14" t="str">
            <v>ALONSO PICON DANIEL ISAI</v>
          </cell>
        </row>
        <row r="15">
          <cell r="C15" t="str">
            <v>ARAGÓN HERNÁNDEZ NANCY PAOLA</v>
          </cell>
        </row>
        <row r="16">
          <cell r="C16" t="str">
            <v>ARCE MARTINEZ SABDIEL EMIR</v>
          </cell>
        </row>
        <row r="17">
          <cell r="C17" t="str">
            <v>BALANZAR GARCIA FABIAN ANTONIO</v>
          </cell>
        </row>
        <row r="18">
          <cell r="C18" t="str">
            <v>BALBUENA OCAMPO PEDRO DAMIÁN</v>
          </cell>
        </row>
        <row r="19">
          <cell r="C19" t="str">
            <v>BARRERA GARCIA JESUS</v>
          </cell>
        </row>
        <row r="20">
          <cell r="C20" t="str">
            <v>CEBALLOS FRANCO ANDRES ANTONIO</v>
          </cell>
        </row>
        <row r="21">
          <cell r="C21" t="str">
            <v>CHAVELAS ALANIS OSCAR JARED</v>
          </cell>
        </row>
        <row r="22">
          <cell r="C22" t="str">
            <v>CORONA JUAN URIEL</v>
          </cell>
        </row>
        <row r="23">
          <cell r="C23" t="str">
            <v>FUENTES MARISCAL MIRIAM</v>
          </cell>
        </row>
        <row r="24">
          <cell r="C24" t="str">
            <v>GALICIA CARDOSO ARLETH GUADALUPE</v>
          </cell>
        </row>
        <row r="25">
          <cell r="C25" t="str">
            <v>GALINDO CHULA MIGUEL ANGEL</v>
          </cell>
        </row>
        <row r="26">
          <cell r="C26" t="str">
            <v>GARCIA SANCHEZ FRANCISCO GABRIEL</v>
          </cell>
        </row>
        <row r="27">
          <cell r="C27" t="str">
            <v>GOROZTIZA DOMINGUEZ JESUS MAURICIO</v>
          </cell>
        </row>
        <row r="28">
          <cell r="C28" t="str">
            <v>HERNANDEZ GUTIERREZ ANGEL ANTONIO</v>
          </cell>
        </row>
        <row r="29">
          <cell r="C29" t="str">
            <v>HERRERA CHAVEZ CRISTIAN MARTIN</v>
          </cell>
        </row>
        <row r="30">
          <cell r="C30" t="str">
            <v>LOPEZ RIVERA LUIS EDUARDO</v>
          </cell>
        </row>
        <row r="31">
          <cell r="C31" t="str">
            <v>LUNA LOPEZ CHRISTOPHER ADAD</v>
          </cell>
        </row>
        <row r="32">
          <cell r="C32" t="str">
            <v>MARIACA MAYA BIBIANA</v>
          </cell>
        </row>
        <row r="33">
          <cell r="C33" t="str">
            <v>MARTINEZ MICHACA EVELIN</v>
          </cell>
        </row>
        <row r="34">
          <cell r="C34" t="str">
            <v>MEJIA BENITEZ VICTOR ALEJANDRO</v>
          </cell>
        </row>
        <row r="35">
          <cell r="C35" t="str">
            <v>MUÑOZ DELGADO KEVIN ANTONIO</v>
          </cell>
        </row>
        <row r="36">
          <cell r="C36" t="str">
            <v>NAVARRETE ZAPOTITLA GABRIEL</v>
          </cell>
        </row>
        <row r="37">
          <cell r="C37" t="str">
            <v>RAMIREZ SUASTEGUI HAKEM</v>
          </cell>
        </row>
        <row r="38">
          <cell r="C38" t="str">
            <v>ROMANO JIMENEZ DAVID ALEJANDRO</v>
          </cell>
        </row>
        <row r="39">
          <cell r="C39" t="str">
            <v>ROMERO ROSENDO FRANCISCO</v>
          </cell>
        </row>
        <row r="40">
          <cell r="C40" t="str">
            <v>ROSALES GARCIA SAMUEL ISAAC</v>
          </cell>
        </row>
        <row r="41">
          <cell r="C41" t="str">
            <v>SANCHEZ GONZALEZ GABRIEL IVAN</v>
          </cell>
        </row>
        <row r="42">
          <cell r="C42" t="str">
            <v>SANCHEZ SALGADO JESUS ANGEL</v>
          </cell>
        </row>
        <row r="43">
          <cell r="C43" t="str">
            <v>SANCHEZ TORRES ELIZABETH</v>
          </cell>
        </row>
        <row r="44">
          <cell r="C44" t="str">
            <v>SORIANO MORENO CARLOS ARTURO</v>
          </cell>
        </row>
        <row r="45">
          <cell r="C45" t="str">
            <v>SUAREZ TECLA EDGAR</v>
          </cell>
        </row>
        <row r="46">
          <cell r="C46" t="str">
            <v>VALDEZ RAMIREZ FRANCISCO EMILIANO</v>
          </cell>
        </row>
        <row r="47">
          <cell r="C47" t="str">
            <v>VARGAS LUNA JOSUE ALDAIR</v>
          </cell>
        </row>
        <row r="48">
          <cell r="C48" t="str">
            <v>VARGAS RUIZ CARLOS ALBERTO</v>
          </cell>
        </row>
        <row r="49">
          <cell r="C49" t="str">
            <v>VILLALOBOS TORRES DONOVAN ADAIR</v>
          </cell>
        </row>
      </sheetData>
      <sheetData sheetId="13">
        <row r="12">
          <cell r="C12" t="str">
            <v>NOMBRE</v>
          </cell>
        </row>
        <row r="13">
          <cell r="C13" t="str">
            <v>BADILLO MALDONADO JONATHAN URIEL</v>
          </cell>
        </row>
        <row r="14">
          <cell r="C14" t="str">
            <v>BERNAL HERNANDEZ JOSE ARMANDO</v>
          </cell>
        </row>
        <row r="15">
          <cell r="C15" t="str">
            <v>CAMPOS GLORIA ELIAS</v>
          </cell>
        </row>
        <row r="16">
          <cell r="C16" t="str">
            <v>DIAZ TAPIA JOSÉ ÁNGEL</v>
          </cell>
        </row>
        <row r="17">
          <cell r="C17" t="str">
            <v>GARCIA GONZALEZ AMIN SERETH</v>
          </cell>
        </row>
        <row r="18">
          <cell r="C18" t="str">
            <v>GOMEZ AGUILAR NELLY MARIANA</v>
          </cell>
        </row>
        <row r="19">
          <cell r="C19" t="str">
            <v>GONZALEZ URAGA ÁNGEL ANDRES</v>
          </cell>
        </row>
        <row r="20">
          <cell r="C20" t="str">
            <v>GUTIERREZ PEREZ NASHARA DESSIRE</v>
          </cell>
        </row>
        <row r="21">
          <cell r="C21" t="str">
            <v>JIMÉNEZ HERNÁNDEZ ITZEL NEREYDA</v>
          </cell>
        </row>
        <row r="22">
          <cell r="C22" t="str">
            <v>MORA GARCIA LUIS IVAN</v>
          </cell>
        </row>
        <row r="23">
          <cell r="C23" t="str">
            <v>MORAN SILVA CARLOS ARIEL</v>
          </cell>
        </row>
        <row r="24">
          <cell r="C24" t="str">
            <v>MORELOS MEJIA RICARDO</v>
          </cell>
        </row>
        <row r="25">
          <cell r="C25" t="str">
            <v>MORENO PEREZ JOSSELYN</v>
          </cell>
        </row>
        <row r="26">
          <cell r="C26" t="str">
            <v>OLVERA ZACAPANTZI BRYAN AMIR</v>
          </cell>
        </row>
        <row r="27">
          <cell r="C27" t="str">
            <v>OSORIO ARCE JOSE ALBERTO</v>
          </cell>
        </row>
        <row r="28">
          <cell r="C28" t="str">
            <v>OVANDO PACHECO EMIR GUSTAVO</v>
          </cell>
        </row>
        <row r="29">
          <cell r="C29" t="str">
            <v>PATIÑO GALINDO AXEL</v>
          </cell>
        </row>
        <row r="30">
          <cell r="C30" t="str">
            <v>RAMIREZ ROBLES LIZBETH</v>
          </cell>
        </row>
        <row r="31">
          <cell r="C31" t="str">
            <v>REYES CASTRO AGUSTÍN ALEXIS</v>
          </cell>
        </row>
        <row r="32">
          <cell r="C32" t="str">
            <v>RIVERA CALIXTO LUIS ANTONIO</v>
          </cell>
        </row>
        <row r="33">
          <cell r="C33" t="str">
            <v>RIVERA GONZALEZ ABRAHAM</v>
          </cell>
        </row>
        <row r="34">
          <cell r="C34" t="str">
            <v>ROGEL TEMICH MARIA BELEN</v>
          </cell>
        </row>
        <row r="35">
          <cell r="C35" t="str">
            <v>ROMERO AVILA ALDO ISAI</v>
          </cell>
        </row>
        <row r="36">
          <cell r="C36" t="str">
            <v>SANCHEZ ARAGON KARLA YAREMI</v>
          </cell>
        </row>
        <row r="37">
          <cell r="C37" t="str">
            <v>TAMAYO MORALES ABNER ITAI</v>
          </cell>
        </row>
        <row r="38">
          <cell r="C38" t="str">
            <v>VERGARA PALACIOS LUIS ANGEL</v>
          </cell>
        </row>
        <row r="39">
          <cell r="C39" t="str">
            <v>VILLEGAS TORRES DANIEL</v>
          </cell>
        </row>
      </sheetData>
      <sheetData sheetId="14">
        <row r="12">
          <cell r="C12" t="str">
            <v>NOMBRE</v>
          </cell>
        </row>
        <row r="13">
          <cell r="C13" t="str">
            <v>AGUIRRE FLORES URIEL MAURICIO</v>
          </cell>
        </row>
        <row r="14">
          <cell r="C14" t="str">
            <v>BELTRAN CASTILLO AMAURY JACIEL</v>
          </cell>
        </row>
        <row r="15">
          <cell r="C15" t="str">
            <v>BOLLERA HERNANDEZ DANIEL</v>
          </cell>
        </row>
        <row r="16">
          <cell r="C16" t="str">
            <v>CORONADO NERI FERNANDO</v>
          </cell>
        </row>
        <row r="17">
          <cell r="C17" t="str">
            <v>CORTAZAR RUIZ DIANA CAROLINA</v>
          </cell>
        </row>
        <row r="18">
          <cell r="C18" t="str">
            <v>DIAZ HIDALGO ANDRÈS URIEL</v>
          </cell>
        </row>
        <row r="19">
          <cell r="C19" t="str">
            <v>DOMINGUEZ VERGARA KRISNA LIZBETH</v>
          </cell>
        </row>
        <row r="20">
          <cell r="C20" t="str">
            <v>FLORES GONZALEZ NISSI</v>
          </cell>
        </row>
        <row r="21">
          <cell r="C21" t="str">
            <v>FRANCO VILLEGAS JOSE EMANUEL</v>
          </cell>
        </row>
        <row r="22">
          <cell r="C22" t="str">
            <v>GALLARDO CUEVAS ALICIA DENISSE</v>
          </cell>
        </row>
        <row r="23">
          <cell r="C23" t="str">
            <v>GARCÍA PULIDO LOBSANG EDUARDO</v>
          </cell>
        </row>
        <row r="24">
          <cell r="C24" t="str">
            <v>GARRIDO RAZO CLAUDIA IVETTE</v>
          </cell>
        </row>
        <row r="25">
          <cell r="C25" t="str">
            <v>GIL SOLIS GERMAN</v>
          </cell>
        </row>
        <row r="26">
          <cell r="C26" t="str">
            <v>GONZALEZ MORENO CHRISTIAN JOSAFAT</v>
          </cell>
        </row>
        <row r="27">
          <cell r="C27" t="str">
            <v>JUAREZ ROSALES ROSA JINNUE</v>
          </cell>
        </row>
        <row r="28">
          <cell r="C28" t="str">
            <v>MACIAS CASTRO STEPHANIE</v>
          </cell>
        </row>
        <row r="29">
          <cell r="C29" t="str">
            <v>MARTINEZ ACEVEDO IRIS XIOMARA</v>
          </cell>
        </row>
        <row r="30">
          <cell r="C30" t="str">
            <v>MARTINEZ PATIÑO SERGIO ISAAC</v>
          </cell>
        </row>
        <row r="31">
          <cell r="C31" t="str">
            <v>MARTINEZ FLORES MIGUEL ANGEL</v>
          </cell>
        </row>
        <row r="32">
          <cell r="C32" t="str">
            <v>MEJIA SOLANO PABLO</v>
          </cell>
        </row>
        <row r="33">
          <cell r="C33" t="str">
            <v>MEZA RAMOS IAN ALEJANDRO</v>
          </cell>
        </row>
        <row r="34">
          <cell r="C34" t="str">
            <v>PEREZ GUZMAN GAEL ALEJANDRO</v>
          </cell>
        </row>
        <row r="35">
          <cell r="C35" t="str">
            <v>PEREZ HERNANDEZ ANGEL EMMANUEL</v>
          </cell>
        </row>
        <row r="36">
          <cell r="C36" t="str">
            <v>RAMIREZ RAMOS VICTOR ALEJANDRO</v>
          </cell>
        </row>
        <row r="37">
          <cell r="C37" t="str">
            <v>RIVERA LOPEZ VICTOR MANUEL</v>
          </cell>
        </row>
        <row r="38">
          <cell r="C38" t="str">
            <v>SOLIS SIERRA VICTOR URIEL</v>
          </cell>
        </row>
        <row r="39">
          <cell r="C39" t="str">
            <v>SOTO ORIBIO ANGEL DE JESÚS</v>
          </cell>
        </row>
        <row r="40">
          <cell r="C40" t="str">
            <v>TAPIA NAVARRETE ALFREDO</v>
          </cell>
        </row>
        <row r="41">
          <cell r="C41" t="str">
            <v>VILLEGAS GONZALEZ JOSUE URIEL</v>
          </cell>
        </row>
      </sheetData>
      <sheetData sheetId="15">
        <row r="12">
          <cell r="C12" t="str">
            <v>NOMBRE</v>
          </cell>
        </row>
        <row r="13">
          <cell r="C13" t="str">
            <v>BARRIOS CORTES CRHISTENSEN SEBASTIAN</v>
          </cell>
        </row>
        <row r="14">
          <cell r="C14" t="str">
            <v>BONILLA LUIS DIEGO ANGEL</v>
          </cell>
        </row>
        <row r="15">
          <cell r="C15" t="str">
            <v>CARDENAS OLIVARES BRAYAN OMAR</v>
          </cell>
        </row>
        <row r="16">
          <cell r="C16" t="str">
            <v>CARDONA CARREÑO LUIS ANGEL</v>
          </cell>
        </row>
        <row r="17">
          <cell r="C17" t="str">
            <v>CASAREZ MEJIA JORGE IVAN</v>
          </cell>
        </row>
        <row r="18">
          <cell r="C18" t="str">
            <v>CHIMAL GALEANA ADAN MISAEL</v>
          </cell>
        </row>
        <row r="19">
          <cell r="C19" t="str">
            <v>ESPITIA BARBA IXBALAMQUE</v>
          </cell>
        </row>
        <row r="20">
          <cell r="C20" t="str">
            <v>GAMA HERRERA ESTEBAN GAEL</v>
          </cell>
        </row>
        <row r="21">
          <cell r="C21" t="str">
            <v>GARCIA PERDOMO CARLOS EDUARDO</v>
          </cell>
        </row>
        <row r="22">
          <cell r="C22" t="str">
            <v>GONZALEZ FUENTES LUIS MANUEL</v>
          </cell>
        </row>
        <row r="23">
          <cell r="C23" t="str">
            <v>GONZALEZ MARTINEZ JOSE ARMANDO ANTA</v>
          </cell>
        </row>
        <row r="24">
          <cell r="C24" t="str">
            <v>JIMENEZ CISNEROS MARÍA FERNANDA</v>
          </cell>
        </row>
        <row r="25">
          <cell r="C25" t="str">
            <v>LOPEZ LOPEZ SIMEI SUNAMITA</v>
          </cell>
        </row>
        <row r="26">
          <cell r="C26" t="str">
            <v>MAÑON PAZOS SOFIA</v>
          </cell>
        </row>
        <row r="27">
          <cell r="C27" t="str">
            <v>MARTINEZ SANTOS ANTONIO ISAIAS</v>
          </cell>
        </row>
        <row r="28">
          <cell r="C28" t="str">
            <v>MATA GONZÁLEZ ANGEL JAHIR</v>
          </cell>
        </row>
        <row r="29">
          <cell r="C29" t="str">
            <v>MENDEZ RUIZ EROSS YAMIR</v>
          </cell>
        </row>
        <row r="30">
          <cell r="C30" t="str">
            <v>MEZA VALDEPEÑA DULCE ITZEL</v>
          </cell>
        </row>
        <row r="31">
          <cell r="C31" t="str">
            <v>NERI NORIEGA RAINIER</v>
          </cell>
        </row>
        <row r="32">
          <cell r="C32" t="str">
            <v>ONOFRE CHAVEZ NATZLELLY XIMENA</v>
          </cell>
        </row>
        <row r="33">
          <cell r="C33" t="str">
            <v>PEÑA JIMENEZ PABLO ISAI</v>
          </cell>
        </row>
        <row r="34">
          <cell r="C34" t="str">
            <v>RENDON BARRERA PEDRO DAMIAN</v>
          </cell>
        </row>
        <row r="35">
          <cell r="C35" t="str">
            <v>REYES JIMENEZ ANDRES ADAHIR</v>
          </cell>
        </row>
        <row r="36">
          <cell r="C36" t="str">
            <v>SALAZAR SOTELO KASSANDRA</v>
          </cell>
        </row>
        <row r="37">
          <cell r="C37" t="str">
            <v>TELLEZ GALICIA MIGUEL ANGEL</v>
          </cell>
        </row>
        <row r="38">
          <cell r="C38" t="str">
            <v>URBANO MORAN FANNI LARISA</v>
          </cell>
        </row>
      </sheetData>
      <sheetData sheetId="16">
        <row r="12">
          <cell r="C12" t="str">
            <v>NOMBRE</v>
          </cell>
        </row>
        <row r="13">
          <cell r="C13" t="str">
            <v>ADAME RAMIREZ ROBERT JARED</v>
          </cell>
        </row>
        <row r="14">
          <cell r="C14" t="str">
            <v>ARAGON CASTILLO MIGUEL ANGEL</v>
          </cell>
        </row>
        <row r="15">
          <cell r="C15" t="str">
            <v>AYALA GARCIA ISRAEL</v>
          </cell>
        </row>
        <row r="16">
          <cell r="C16" t="str">
            <v>BRITO GUTIERREZ ISIS YAMILET</v>
          </cell>
        </row>
        <row r="17">
          <cell r="C17" t="str">
            <v>BRITO ROSENDO JOSE EDUARDO</v>
          </cell>
        </row>
        <row r="18">
          <cell r="C18" t="str">
            <v>CHAVEZ FONSECA IRVING ISAAC</v>
          </cell>
        </row>
        <row r="19">
          <cell r="C19" t="str">
            <v>COMONFORT CARRASCO CARLOS HAZIEL</v>
          </cell>
        </row>
        <row r="20">
          <cell r="C20" t="str">
            <v>CONTRERAS MEJIA JUAN MARLON</v>
          </cell>
        </row>
        <row r="21">
          <cell r="C21" t="str">
            <v>GARCÍA ANZURES FRANCISCO DE JESUS</v>
          </cell>
        </row>
        <row r="22">
          <cell r="C22" t="str">
            <v>GUTIERREZ MONJE ALEXIS EMMANUEL</v>
          </cell>
        </row>
        <row r="23">
          <cell r="C23" t="str">
            <v>JACOBO PETROVICH ALEXANDER JIBRAN</v>
          </cell>
        </row>
        <row r="24">
          <cell r="C24" t="str">
            <v>LOPEZ LÓPEZ YAEL DE JESUS</v>
          </cell>
        </row>
        <row r="25">
          <cell r="C25" t="str">
            <v>LOPEZ YAÑEZ ANGEL</v>
          </cell>
        </row>
        <row r="26">
          <cell r="C26" t="str">
            <v>MANZANARES MORGADO ALBERTO</v>
          </cell>
        </row>
        <row r="27">
          <cell r="C27" t="str">
            <v>MARIN CEDILLO EDWIN JOSUE</v>
          </cell>
        </row>
        <row r="28">
          <cell r="C28" t="str">
            <v>MARTINEZ CASTILLO ANA KAREN</v>
          </cell>
        </row>
        <row r="29">
          <cell r="C29" t="str">
            <v>MENDEZ JULIAN JUAN ALEXANDER</v>
          </cell>
        </row>
        <row r="30">
          <cell r="C30" t="str">
            <v>MONFIL ESTRADA MARCOS</v>
          </cell>
        </row>
        <row r="31">
          <cell r="C31" t="str">
            <v>ORTEGA HERNANDEZ MARCO IKER</v>
          </cell>
        </row>
        <row r="32">
          <cell r="C32" t="str">
            <v>PEREZ HERNANDEZ KEVIN YAMIR</v>
          </cell>
        </row>
        <row r="33">
          <cell r="C33" t="str">
            <v>RAMOS GÓMEZ ISAAC</v>
          </cell>
        </row>
        <row r="34">
          <cell r="C34" t="str">
            <v>REYES CASTILLO MANUEL EMILIANO</v>
          </cell>
        </row>
        <row r="35">
          <cell r="C35" t="str">
            <v>ROBLES MACHUCA OMAR</v>
          </cell>
        </row>
        <row r="36">
          <cell r="C36" t="str">
            <v>ROJAS SÁNCHEZ JAETH ALEXANDER</v>
          </cell>
        </row>
        <row r="37">
          <cell r="C37" t="str">
            <v>ROMERO AVILA JAIRO ADAIR</v>
          </cell>
        </row>
        <row r="38">
          <cell r="C38" t="str">
            <v>SALAS BENITEZ MARIO ISMAEL</v>
          </cell>
        </row>
        <row r="39">
          <cell r="C39" t="str">
            <v>SALINAS TELLEZ VICTOR DANIEL</v>
          </cell>
        </row>
        <row r="40">
          <cell r="C40" t="str">
            <v>SORIANO ORTEGA GUILLERMO GAEL</v>
          </cell>
        </row>
        <row r="41">
          <cell r="C41" t="str">
            <v>TÉLLEZ ROMERO MARIA FERNANDA</v>
          </cell>
        </row>
        <row r="42">
          <cell r="C42" t="str">
            <v>TORRES FLORES LIDAN YAEL</v>
          </cell>
        </row>
        <row r="43">
          <cell r="C43" t="str">
            <v>VARGAS FLORES CESAR EMILIANO</v>
          </cell>
        </row>
        <row r="44">
          <cell r="C44" t="str">
            <v>VAZQUEZ BAHENA CARLOS ALBERTO</v>
          </cell>
        </row>
        <row r="45">
          <cell r="C45" t="str">
            <v>VAZQUEZ RIVERA ISMAEL</v>
          </cell>
        </row>
        <row r="46">
          <cell r="C46" t="str">
            <v>VILLEGAS CHAVEZ NICOLE</v>
          </cell>
        </row>
      </sheetData>
      <sheetData sheetId="17">
        <row r="12">
          <cell r="C12" t="str">
            <v>NOMBRE</v>
          </cell>
        </row>
        <row r="13">
          <cell r="C13" t="str">
            <v>AGUIRRE ESQUIVEL LUIS FRANCISCO</v>
          </cell>
        </row>
        <row r="14">
          <cell r="C14" t="str">
            <v>ALVARADO CORTÉS SAÚL</v>
          </cell>
        </row>
        <row r="15">
          <cell r="C15" t="str">
            <v>ANGUIANO PONCE DIEGO</v>
          </cell>
        </row>
        <row r="16">
          <cell r="C16" t="str">
            <v>BALBUENA VAZQUEZ DAVID ISAI</v>
          </cell>
        </row>
        <row r="17">
          <cell r="C17" t="str">
            <v>BALDERAS BRIZ MARTIN GABRIEL</v>
          </cell>
        </row>
        <row r="18">
          <cell r="C18" t="str">
            <v>BARRERA MILLAN CARLOS SAMUEL</v>
          </cell>
        </row>
        <row r="19">
          <cell r="C19" t="str">
            <v>BRITO BENITEZ NOE ALEXANDER</v>
          </cell>
        </row>
        <row r="20">
          <cell r="C20" t="str">
            <v>CALERO CUEVAS EDRIAN</v>
          </cell>
        </row>
        <row r="21">
          <cell r="C21" t="str">
            <v>CORTÉS REVILLA EDER FERNANDO</v>
          </cell>
        </row>
        <row r="22">
          <cell r="C22" t="str">
            <v>CUENCA BONFIL JIOVANNI</v>
          </cell>
        </row>
        <row r="23">
          <cell r="C23" t="str">
            <v>ESPINOZA QUIROZ HEBER OSVALDO</v>
          </cell>
        </row>
        <row r="24">
          <cell r="C24" t="str">
            <v>LOPEZ GARCIA ERICK GIOVANNY</v>
          </cell>
        </row>
        <row r="25">
          <cell r="C25" t="str">
            <v>MENDOZA VIDAL JUAN SALVADOR</v>
          </cell>
        </row>
        <row r="26">
          <cell r="C26" t="str">
            <v>MORALES BARRERA ANGEL ESAI</v>
          </cell>
        </row>
        <row r="27">
          <cell r="C27" t="str">
            <v>MORENO AMARO GIBRAN YAHIR</v>
          </cell>
        </row>
        <row r="28">
          <cell r="C28" t="str">
            <v>MOYSEN TORRES JESUS</v>
          </cell>
        </row>
        <row r="29">
          <cell r="C29" t="str">
            <v>OSEGUERA LOPEZ MANUEL EFRAIN</v>
          </cell>
        </row>
        <row r="30">
          <cell r="C30" t="str">
            <v>RAMIREZ GARDUÑO ALVARO ISRAEL</v>
          </cell>
        </row>
        <row r="31">
          <cell r="C31" t="str">
            <v>RIVERA ARRIETA MANUEL</v>
          </cell>
        </row>
        <row r="32">
          <cell r="C32" t="str">
            <v>RODRIGUEZ TORRES EDUARDO</v>
          </cell>
        </row>
        <row r="33">
          <cell r="C33" t="str">
            <v>ROJAS CADENA EMMANUEL ISAAC</v>
          </cell>
        </row>
        <row r="34">
          <cell r="C34" t="str">
            <v>SANCHEZ BERNABE LUIS ANGEL</v>
          </cell>
        </row>
        <row r="35">
          <cell r="C35" t="str">
            <v>SILVA MONTERO CESAR AXEL</v>
          </cell>
        </row>
        <row r="36">
          <cell r="C36" t="str">
            <v>SUAREZ PEREZ GRISELDA</v>
          </cell>
        </row>
        <row r="37">
          <cell r="C37" t="str">
            <v>TORRES YAÑEZ JOSE ISRAEL</v>
          </cell>
        </row>
        <row r="38">
          <cell r="C38" t="str">
            <v>YAÑEZ MERAZ MARLON</v>
          </cell>
        </row>
        <row r="39">
          <cell r="C39" t="str">
            <v>ZAVALA MELO ÁNGEL GABRIEL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mportancia.org/practica-profesional.php" TargetMode="External"/><Relationship Id="rId1" Type="http://schemas.openxmlformats.org/officeDocument/2006/relationships/hyperlink" Target="https://www.importancia.org/practica-profesional.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s://mundoadecco.com/la-importancia-de-las-practicas-profesion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DE5C3-A088-4E65-BC2A-1FE7AE6F40EE}">
  <sheetPr>
    <tabColor rgb="FF00B0F0"/>
  </sheetPr>
  <dimension ref="A1:K62"/>
  <sheetViews>
    <sheetView topLeftCell="A11" workbookViewId="0">
      <pane xSplit="3" ySplit="1" topLeftCell="G12" activePane="bottomRight" state="frozen"/>
      <selection activeCell="A11" sqref="A11"/>
      <selection pane="topRight" activeCell="D11" sqref="D11"/>
      <selection pane="bottomLeft" activeCell="A12" sqref="A12"/>
      <selection pane="bottomRight" activeCell="C26" sqref="C26"/>
    </sheetView>
  </sheetViews>
  <sheetFormatPr baseColWidth="10" defaultRowHeight="12.75" x14ac:dyDescent="0.2"/>
  <cols>
    <col min="1" max="1" width="4.140625" style="2" customWidth="1"/>
    <col min="2" max="2" width="15" style="7" bestFit="1" customWidth="1"/>
    <col min="3" max="3" width="42.7109375" style="2" customWidth="1"/>
    <col min="4" max="4" width="24" style="2" bestFit="1" customWidth="1"/>
    <col min="5" max="5" width="9" style="2" customWidth="1"/>
    <col min="6" max="6" width="6.28515625" style="2" customWidth="1"/>
    <col min="7" max="7" width="13.42578125" style="2" customWidth="1"/>
    <col min="8" max="9" width="15.7109375" style="2" customWidth="1"/>
    <col min="10" max="10" width="42.2851562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872</v>
      </c>
      <c r="B6" s="2"/>
      <c r="D6" s="2" t="s">
        <v>6</v>
      </c>
    </row>
    <row r="7" spans="1:11" ht="15.75" customHeight="1" x14ac:dyDescent="0.2">
      <c r="A7" s="2" t="s">
        <v>561</v>
      </c>
      <c r="B7" s="2"/>
      <c r="D7" s="2" t="s">
        <v>871</v>
      </c>
    </row>
    <row r="8" spans="1:11" ht="15.75" customHeight="1" x14ac:dyDescent="0.2">
      <c r="A8" s="2" t="s">
        <v>562</v>
      </c>
      <c r="B8" s="2"/>
    </row>
    <row r="9" spans="1:11" ht="15.75" customHeight="1" x14ac:dyDescent="0.2">
      <c r="B9" s="2"/>
    </row>
    <row r="10" spans="1:11" x14ac:dyDescent="0.2">
      <c r="B10" s="2"/>
    </row>
    <row r="11" spans="1:11" x14ac:dyDescent="0.2">
      <c r="A11" s="3" t="s">
        <v>7</v>
      </c>
      <c r="B11" s="4" t="s">
        <v>8</v>
      </c>
      <c r="C11" s="3" t="s">
        <v>9</v>
      </c>
      <c r="D11" s="3" t="s">
        <v>10</v>
      </c>
      <c r="E11" s="3" t="s">
        <v>11</v>
      </c>
      <c r="F11" s="3" t="s">
        <v>12</v>
      </c>
      <c r="G11" s="3" t="s">
        <v>870</v>
      </c>
      <c r="H11" s="3" t="s">
        <v>563</v>
      </c>
      <c r="I11" s="3" t="s">
        <v>564</v>
      </c>
      <c r="J11" s="3" t="s">
        <v>566</v>
      </c>
      <c r="K11" s="2" t="s">
        <v>582</v>
      </c>
    </row>
    <row r="12" spans="1:11" x14ac:dyDescent="0.2">
      <c r="A12" s="5">
        <v>1</v>
      </c>
      <c r="B12" s="6">
        <v>18317050760003</v>
      </c>
      <c r="C12" s="5" t="s">
        <v>869</v>
      </c>
      <c r="D12" s="5" t="s">
        <v>868</v>
      </c>
      <c r="E12" s="3" t="s">
        <v>13</v>
      </c>
      <c r="F12" s="3">
        <v>17</v>
      </c>
      <c r="G12" s="17"/>
      <c r="H12" s="17"/>
      <c r="I12" s="17"/>
      <c r="J12" s="52" t="s">
        <v>1916</v>
      </c>
      <c r="K12" s="2" t="str">
        <f>VLOOKUP(C12,[2]A!$C:$C,1,0)</f>
        <v>ARIZA DOMINGUEZ NANCY LIDOYNETT</v>
      </c>
    </row>
    <row r="13" spans="1:11" x14ac:dyDescent="0.2">
      <c r="A13" s="5">
        <v>2</v>
      </c>
      <c r="B13" s="6">
        <v>18317050760004</v>
      </c>
      <c r="C13" s="5" t="s">
        <v>867</v>
      </c>
      <c r="D13" s="5" t="s">
        <v>866</v>
      </c>
      <c r="E13" s="3" t="s">
        <v>14</v>
      </c>
      <c r="F13" s="3">
        <v>17</v>
      </c>
      <c r="G13" s="3" t="s">
        <v>756</v>
      </c>
      <c r="H13" s="3" t="s">
        <v>755</v>
      </c>
      <c r="I13" s="3" t="s">
        <v>755</v>
      </c>
      <c r="J13" s="5" t="s">
        <v>754</v>
      </c>
      <c r="K13" s="2" t="str">
        <f>VLOOKUP(C13,[2]A!$C:$C,1,0)</f>
        <v>BENITEZ ARREDONDO KEVIN EMMANUEL</v>
      </c>
    </row>
    <row r="14" spans="1:11" x14ac:dyDescent="0.2">
      <c r="A14" s="5">
        <v>3</v>
      </c>
      <c r="B14" s="6">
        <v>18317050760005</v>
      </c>
      <c r="C14" s="5" t="s">
        <v>865</v>
      </c>
      <c r="D14" s="5" t="s">
        <v>864</v>
      </c>
      <c r="E14" s="3" t="s">
        <v>13</v>
      </c>
      <c r="F14" s="3">
        <v>17</v>
      </c>
      <c r="G14" s="3" t="s">
        <v>756</v>
      </c>
      <c r="H14" s="3" t="s">
        <v>755</v>
      </c>
      <c r="I14" s="3" t="s">
        <v>755</v>
      </c>
      <c r="J14" s="5" t="s">
        <v>754</v>
      </c>
      <c r="K14" s="2" t="str">
        <f>VLOOKUP(C14,[2]A!$C:$C,1,0)</f>
        <v>BRAVO GARCIA KAROL</v>
      </c>
    </row>
    <row r="15" spans="1:11" x14ac:dyDescent="0.2">
      <c r="A15" s="5">
        <v>4</v>
      </c>
      <c r="B15" s="6">
        <v>18317050760006</v>
      </c>
      <c r="C15" s="5" t="s">
        <v>863</v>
      </c>
      <c r="D15" s="5" t="s">
        <v>862</v>
      </c>
      <c r="E15" s="3" t="s">
        <v>13</v>
      </c>
      <c r="F15" s="3">
        <v>17</v>
      </c>
      <c r="G15" s="3" t="s">
        <v>756</v>
      </c>
      <c r="H15" s="3" t="s">
        <v>755</v>
      </c>
      <c r="I15" s="3" t="s">
        <v>755</v>
      </c>
      <c r="J15" s="5" t="s">
        <v>754</v>
      </c>
      <c r="K15" s="2" t="str">
        <f>VLOOKUP(C15,[2]A!$C:$C,1,0)</f>
        <v>CARDOSO GARCIA ALONDRA</v>
      </c>
    </row>
    <row r="16" spans="1:11" x14ac:dyDescent="0.2">
      <c r="A16" s="5">
        <v>5</v>
      </c>
      <c r="B16" s="6">
        <v>18317050760008</v>
      </c>
      <c r="C16" s="5" t="s">
        <v>861</v>
      </c>
      <c r="D16" s="5" t="s">
        <v>860</v>
      </c>
      <c r="E16" s="3" t="s">
        <v>13</v>
      </c>
      <c r="F16" s="3">
        <v>17</v>
      </c>
      <c r="G16" s="3" t="s">
        <v>756</v>
      </c>
      <c r="H16" s="3" t="s">
        <v>755</v>
      </c>
      <c r="I16" s="3" t="s">
        <v>755</v>
      </c>
      <c r="J16" s="5" t="s">
        <v>754</v>
      </c>
      <c r="K16" s="2" t="str">
        <f>VLOOKUP(C16,[2]A!$C:$C,1,0)</f>
        <v>CORTES CONTRERAS LISET GUADALUPE</v>
      </c>
    </row>
    <row r="17" spans="1:11" x14ac:dyDescent="0.2">
      <c r="A17" s="5">
        <v>6</v>
      </c>
      <c r="B17" s="6">
        <v>18317050760010</v>
      </c>
      <c r="C17" s="5" t="s">
        <v>859</v>
      </c>
      <c r="D17" s="5" t="s">
        <v>858</v>
      </c>
      <c r="E17" s="3" t="s">
        <v>13</v>
      </c>
      <c r="F17" s="3">
        <v>17</v>
      </c>
      <c r="G17" s="3" t="s">
        <v>756</v>
      </c>
      <c r="H17" s="3" t="s">
        <v>755</v>
      </c>
      <c r="I17" s="3" t="s">
        <v>755</v>
      </c>
      <c r="J17" s="5" t="s">
        <v>754</v>
      </c>
      <c r="K17" s="2" t="str">
        <f>VLOOKUP(C17,[2]A!$C:$C,1,0)</f>
        <v>CORTES RAMOS YESSICA SURIKEY</v>
      </c>
    </row>
    <row r="18" spans="1:11" x14ac:dyDescent="0.2">
      <c r="A18" s="5">
        <v>7</v>
      </c>
      <c r="B18" s="6">
        <v>18317050760011</v>
      </c>
      <c r="C18" s="5" t="s">
        <v>857</v>
      </c>
      <c r="D18" s="5" t="s">
        <v>856</v>
      </c>
      <c r="E18" s="3" t="s">
        <v>13</v>
      </c>
      <c r="F18" s="3">
        <v>17</v>
      </c>
      <c r="G18" s="3" t="s">
        <v>756</v>
      </c>
      <c r="H18" s="3" t="s">
        <v>755</v>
      </c>
      <c r="I18" s="3" t="s">
        <v>755</v>
      </c>
      <c r="J18" s="5" t="s">
        <v>754</v>
      </c>
      <c r="K18" s="2" t="str">
        <f>VLOOKUP(C18,[2]A!$C:$C,1,0)</f>
        <v>CRISOSTOMO SANTAMARIA LESLY DANAHE</v>
      </c>
    </row>
    <row r="19" spans="1:11" x14ac:dyDescent="0.2">
      <c r="A19" s="5">
        <v>8</v>
      </c>
      <c r="B19" s="6">
        <v>18317050760013</v>
      </c>
      <c r="C19" s="5" t="s">
        <v>855</v>
      </c>
      <c r="D19" s="5" t="s">
        <v>854</v>
      </c>
      <c r="E19" s="3" t="s">
        <v>14</v>
      </c>
      <c r="F19" s="3">
        <v>17</v>
      </c>
      <c r="G19" s="3" t="s">
        <v>756</v>
      </c>
      <c r="H19" s="3" t="s">
        <v>755</v>
      </c>
      <c r="I19" s="3" t="s">
        <v>755</v>
      </c>
      <c r="J19" s="5" t="s">
        <v>754</v>
      </c>
      <c r="K19" s="2" t="str">
        <f>VLOOKUP(C19,[2]A!$C:$C,1,0)</f>
        <v>DIAZ RODRIGUEZ ERIC MIGUEL</v>
      </c>
    </row>
    <row r="20" spans="1:11" x14ac:dyDescent="0.2">
      <c r="A20" s="5">
        <v>9</v>
      </c>
      <c r="B20" s="6">
        <v>17317050760064</v>
      </c>
      <c r="C20" s="5" t="s">
        <v>853</v>
      </c>
      <c r="D20" s="5" t="s">
        <v>852</v>
      </c>
      <c r="E20" s="3" t="s">
        <v>13</v>
      </c>
      <c r="F20" s="3">
        <v>18</v>
      </c>
      <c r="G20" s="3" t="s">
        <v>756</v>
      </c>
      <c r="H20" s="3" t="s">
        <v>755</v>
      </c>
      <c r="I20" s="3" t="s">
        <v>755</v>
      </c>
      <c r="J20" s="5" t="s">
        <v>754</v>
      </c>
      <c r="K20" s="2" t="str">
        <f>VLOOKUP(C20,[2]A!$C:$C,1,0)</f>
        <v>DIAZ TELLEZ YULIANA</v>
      </c>
    </row>
    <row r="21" spans="1:11" s="22" customFormat="1" ht="25.5" x14ac:dyDescent="0.25">
      <c r="A21" s="25">
        <v>10</v>
      </c>
      <c r="B21" s="26">
        <v>17317050760168</v>
      </c>
      <c r="C21" s="25" t="s">
        <v>851</v>
      </c>
      <c r="D21" s="25" t="s">
        <v>850</v>
      </c>
      <c r="E21" s="23" t="s">
        <v>13</v>
      </c>
      <c r="F21" s="23">
        <v>18</v>
      </c>
      <c r="G21" s="23" t="s">
        <v>756</v>
      </c>
      <c r="H21" s="23" t="s">
        <v>755</v>
      </c>
      <c r="I21" s="23" t="s">
        <v>849</v>
      </c>
      <c r="J21" s="25" t="s">
        <v>848</v>
      </c>
      <c r="K21" s="22" t="str">
        <f>VLOOKUP(C21,[2]A!$C:$C,1,0)</f>
        <v>ESCALONA SUAREZ IRAIS ABRIL</v>
      </c>
    </row>
    <row r="22" spans="1:11" x14ac:dyDescent="0.2">
      <c r="A22" s="5">
        <v>11</v>
      </c>
      <c r="B22" s="6">
        <v>18317050760014</v>
      </c>
      <c r="C22" s="5" t="s">
        <v>847</v>
      </c>
      <c r="D22" s="5" t="s">
        <v>846</v>
      </c>
      <c r="E22" s="3" t="s">
        <v>13</v>
      </c>
      <c r="F22" s="3">
        <v>17</v>
      </c>
      <c r="G22" s="3" t="s">
        <v>756</v>
      </c>
      <c r="H22" s="3" t="s">
        <v>755</v>
      </c>
      <c r="I22" s="3" t="s">
        <v>755</v>
      </c>
      <c r="J22" s="5" t="s">
        <v>754</v>
      </c>
      <c r="K22" s="2" t="str">
        <f>VLOOKUP(C22,[2]A!$C:$C,1,0)</f>
        <v>ESCOBAR LOPEZ BRISA ALEJANDRA</v>
      </c>
    </row>
    <row r="23" spans="1:11" x14ac:dyDescent="0.2">
      <c r="A23" s="5">
        <v>12</v>
      </c>
      <c r="B23" s="6">
        <v>18317050760015</v>
      </c>
      <c r="C23" s="5" t="s">
        <v>845</v>
      </c>
      <c r="D23" s="5" t="s">
        <v>844</v>
      </c>
      <c r="E23" s="3" t="s">
        <v>13</v>
      </c>
      <c r="F23" s="3">
        <v>17</v>
      </c>
      <c r="G23" s="3" t="s">
        <v>756</v>
      </c>
      <c r="H23" s="3" t="s">
        <v>755</v>
      </c>
      <c r="I23" s="3" t="s">
        <v>755</v>
      </c>
      <c r="J23" s="5" t="s">
        <v>754</v>
      </c>
      <c r="K23" s="2" t="str">
        <f>VLOOKUP(C23,[2]A!$C:$C,1,0)</f>
        <v>FERREL HERNANDEZ ALINNE ABIGAIL</v>
      </c>
    </row>
    <row r="24" spans="1:11" x14ac:dyDescent="0.2">
      <c r="A24" s="5">
        <v>13</v>
      </c>
      <c r="B24" s="6">
        <v>18317050760016</v>
      </c>
      <c r="C24" s="5" t="s">
        <v>843</v>
      </c>
      <c r="D24" s="5" t="s">
        <v>842</v>
      </c>
      <c r="E24" s="3" t="s">
        <v>13</v>
      </c>
      <c r="F24" s="3">
        <v>17</v>
      </c>
      <c r="G24" s="3" t="s">
        <v>756</v>
      </c>
      <c r="H24" s="3" t="s">
        <v>755</v>
      </c>
      <c r="I24" s="3" t="s">
        <v>755</v>
      </c>
      <c r="J24" s="5" t="s">
        <v>754</v>
      </c>
      <c r="K24" s="2" t="str">
        <f>VLOOKUP(C24,[2]A!$C:$C,1,0)</f>
        <v>FLORES AGUILAR AZALEA ALELI</v>
      </c>
    </row>
    <row r="25" spans="1:11" x14ac:dyDescent="0.2">
      <c r="A25" s="5">
        <v>14</v>
      </c>
      <c r="B25" s="6">
        <v>18317050760018</v>
      </c>
      <c r="C25" s="5" t="s">
        <v>841</v>
      </c>
      <c r="D25" s="5" t="s">
        <v>840</v>
      </c>
      <c r="E25" s="3" t="s">
        <v>13</v>
      </c>
      <c r="F25" s="3">
        <v>17</v>
      </c>
      <c r="G25" s="3" t="s">
        <v>756</v>
      </c>
      <c r="H25" s="3" t="s">
        <v>755</v>
      </c>
      <c r="I25" s="3" t="s">
        <v>755</v>
      </c>
      <c r="J25" s="5" t="s">
        <v>754</v>
      </c>
      <c r="K25" s="2" t="str">
        <f>VLOOKUP(C25,[2]A!$C:$C,1,0)</f>
        <v>FLORES RAMOS JESICA MAYRANI</v>
      </c>
    </row>
    <row r="26" spans="1:11" x14ac:dyDescent="0.2">
      <c r="A26" s="5">
        <v>15</v>
      </c>
      <c r="B26" s="6">
        <v>18317050760017</v>
      </c>
      <c r="C26" s="5" t="s">
        <v>839</v>
      </c>
      <c r="D26" s="5" t="s">
        <v>838</v>
      </c>
      <c r="E26" s="3" t="s">
        <v>13</v>
      </c>
      <c r="F26" s="3">
        <v>17</v>
      </c>
      <c r="G26" s="3" t="s">
        <v>756</v>
      </c>
      <c r="H26" s="3" t="s">
        <v>755</v>
      </c>
      <c r="I26" s="3" t="s">
        <v>755</v>
      </c>
      <c r="J26" s="5" t="s">
        <v>754</v>
      </c>
      <c r="K26" s="2" t="str">
        <f>VLOOKUP(C26,[2]A!$C:$C,1,0)</f>
        <v>FLORES HERNANDEZ MAYRA MARISOL</v>
      </c>
    </row>
    <row r="27" spans="1:11" x14ac:dyDescent="0.2">
      <c r="A27" s="5">
        <v>16</v>
      </c>
      <c r="B27" s="6">
        <v>18317050760900</v>
      </c>
      <c r="C27" s="5" t="s">
        <v>837</v>
      </c>
      <c r="D27" s="5" t="s">
        <v>836</v>
      </c>
      <c r="E27" s="3" t="s">
        <v>13</v>
      </c>
      <c r="F27" s="3">
        <v>17</v>
      </c>
      <c r="G27" s="3" t="s">
        <v>756</v>
      </c>
      <c r="H27" s="3" t="s">
        <v>755</v>
      </c>
      <c r="I27" s="3" t="s">
        <v>755</v>
      </c>
      <c r="J27" s="5" t="s">
        <v>754</v>
      </c>
      <c r="K27" s="2" t="str">
        <f>VLOOKUP(C27,[2]A!$C:$C,1,0)</f>
        <v>FRANCO MENDIETA IZEL AMAYRANI</v>
      </c>
    </row>
    <row r="28" spans="1:11" x14ac:dyDescent="0.2">
      <c r="A28" s="5">
        <v>17</v>
      </c>
      <c r="B28" s="6">
        <v>18317050760020</v>
      </c>
      <c r="C28" s="5" t="s">
        <v>835</v>
      </c>
      <c r="D28" s="5" t="s">
        <v>834</v>
      </c>
      <c r="E28" s="3" t="s">
        <v>14</v>
      </c>
      <c r="F28" s="3">
        <v>17</v>
      </c>
      <c r="G28" s="3" t="s">
        <v>756</v>
      </c>
      <c r="H28" s="3" t="s">
        <v>755</v>
      </c>
      <c r="I28" s="3" t="s">
        <v>755</v>
      </c>
      <c r="J28" s="5" t="s">
        <v>754</v>
      </c>
      <c r="K28" s="2" t="str">
        <f>VLOOKUP(C28,[2]A!$C:$C,1,0)</f>
        <v>GADEA ZAPOTITLA DAVID</v>
      </c>
    </row>
    <row r="29" spans="1:11" x14ac:dyDescent="0.2">
      <c r="A29" s="5">
        <v>18</v>
      </c>
      <c r="B29" s="6">
        <v>18317050760425</v>
      </c>
      <c r="C29" s="5" t="s">
        <v>833</v>
      </c>
      <c r="D29" s="5" t="s">
        <v>832</v>
      </c>
      <c r="E29" s="3" t="s">
        <v>13</v>
      </c>
      <c r="F29" s="3">
        <v>17</v>
      </c>
      <c r="G29" s="3" t="s">
        <v>756</v>
      </c>
      <c r="H29" s="3" t="s">
        <v>755</v>
      </c>
      <c r="I29" s="3" t="s">
        <v>755</v>
      </c>
      <c r="J29" s="5" t="s">
        <v>754</v>
      </c>
      <c r="K29" s="2" t="str">
        <f>VLOOKUP(C29,[2]A!$C:$C,1,0)</f>
        <v>GARCIA DURAN SARAI</v>
      </c>
    </row>
    <row r="30" spans="1:11" x14ac:dyDescent="0.2">
      <c r="A30" s="5">
        <v>19</v>
      </c>
      <c r="B30" s="6">
        <v>18317050760021</v>
      </c>
      <c r="C30" s="5" t="s">
        <v>831</v>
      </c>
      <c r="D30" s="5" t="s">
        <v>830</v>
      </c>
      <c r="E30" s="3" t="s">
        <v>14</v>
      </c>
      <c r="F30" s="3">
        <v>17</v>
      </c>
      <c r="G30" s="3" t="s">
        <v>756</v>
      </c>
      <c r="H30" s="3" t="s">
        <v>755</v>
      </c>
      <c r="I30" s="3" t="s">
        <v>755</v>
      </c>
      <c r="J30" s="5" t="s">
        <v>754</v>
      </c>
      <c r="K30" s="2" t="str">
        <f>VLOOKUP(C30,[2]A!$C:$C,1,0)</f>
        <v>GARCIA LUCERO LUIS ANTONIO</v>
      </c>
    </row>
    <row r="31" spans="1:11" x14ac:dyDescent="0.2">
      <c r="A31" s="5">
        <v>20</v>
      </c>
      <c r="B31" s="6">
        <v>18317050760022</v>
      </c>
      <c r="C31" s="5" t="s">
        <v>829</v>
      </c>
      <c r="D31" s="5" t="s">
        <v>828</v>
      </c>
      <c r="E31" s="3" t="s">
        <v>13</v>
      </c>
      <c r="F31" s="3">
        <v>17</v>
      </c>
      <c r="G31" s="3" t="s">
        <v>756</v>
      </c>
      <c r="H31" s="3" t="s">
        <v>755</v>
      </c>
      <c r="I31" s="3" t="s">
        <v>755</v>
      </c>
      <c r="J31" s="5" t="s">
        <v>754</v>
      </c>
      <c r="K31" s="2" t="str">
        <f>VLOOKUP(C31,[2]A!$C:$C,1,0)</f>
        <v>GOMEZ MEJIA KARLA LETICIA</v>
      </c>
    </row>
    <row r="32" spans="1:11" x14ac:dyDescent="0.2">
      <c r="A32" s="5">
        <v>21</v>
      </c>
      <c r="B32" s="6">
        <v>17317050760177</v>
      </c>
      <c r="C32" s="5" t="s">
        <v>827</v>
      </c>
      <c r="D32" s="5" t="s">
        <v>826</v>
      </c>
      <c r="E32" s="3" t="s">
        <v>13</v>
      </c>
      <c r="F32" s="3">
        <v>18</v>
      </c>
      <c r="G32" s="3" t="s">
        <v>756</v>
      </c>
      <c r="H32" s="3" t="s">
        <v>755</v>
      </c>
      <c r="I32" s="3" t="s">
        <v>755</v>
      </c>
      <c r="J32" s="5" t="s">
        <v>754</v>
      </c>
      <c r="K32" s="2" t="str">
        <f>VLOOKUP(C32,[2]A!$C:$C,1,0)</f>
        <v>HERNANDEZ GAYOSSO MARTHA JOSELYN</v>
      </c>
    </row>
    <row r="33" spans="1:11" x14ac:dyDescent="0.2">
      <c r="A33" s="5">
        <v>22</v>
      </c>
      <c r="B33" s="6">
        <v>18317050760023</v>
      </c>
      <c r="C33" s="5" t="s">
        <v>825</v>
      </c>
      <c r="D33" s="5" t="s">
        <v>824</v>
      </c>
      <c r="E33" s="3" t="s">
        <v>13</v>
      </c>
      <c r="F33" s="3">
        <v>17</v>
      </c>
      <c r="G33" s="3" t="s">
        <v>756</v>
      </c>
      <c r="H33" s="3" t="s">
        <v>755</v>
      </c>
      <c r="I33" s="3" t="s">
        <v>755</v>
      </c>
      <c r="J33" s="5" t="s">
        <v>754</v>
      </c>
      <c r="K33" s="2" t="str">
        <f>VLOOKUP(C33,[2]A!$C:$C,1,0)</f>
        <v>HERNANDEZ MONTES DE OCA GRECIA</v>
      </c>
    </row>
    <row r="34" spans="1:11" x14ac:dyDescent="0.2">
      <c r="A34" s="5">
        <v>23</v>
      </c>
      <c r="B34" s="6">
        <v>18317050760125</v>
      </c>
      <c r="C34" s="5" t="s">
        <v>823</v>
      </c>
      <c r="D34" s="5" t="s">
        <v>822</v>
      </c>
      <c r="E34" s="3" t="s">
        <v>13</v>
      </c>
      <c r="F34" s="3">
        <v>17</v>
      </c>
      <c r="G34" s="3" t="s">
        <v>756</v>
      </c>
      <c r="H34" s="3" t="s">
        <v>755</v>
      </c>
      <c r="I34" s="3" t="s">
        <v>755</v>
      </c>
      <c r="J34" s="5" t="s">
        <v>754</v>
      </c>
      <c r="K34" s="2" t="str">
        <f>VLOOKUP(C34,[2]A!$C:$C,1,0)</f>
        <v>IBARRA NERI ARLETT</v>
      </c>
    </row>
    <row r="35" spans="1:11" x14ac:dyDescent="0.2">
      <c r="A35" s="5">
        <v>24</v>
      </c>
      <c r="B35" s="6">
        <v>18317050760024</v>
      </c>
      <c r="C35" s="5" t="s">
        <v>821</v>
      </c>
      <c r="D35" s="5" t="s">
        <v>820</v>
      </c>
      <c r="E35" s="3" t="s">
        <v>13</v>
      </c>
      <c r="F35" s="3">
        <v>17</v>
      </c>
      <c r="G35" s="3" t="s">
        <v>756</v>
      </c>
      <c r="H35" s="3" t="s">
        <v>755</v>
      </c>
      <c r="I35" s="3" t="s">
        <v>755</v>
      </c>
      <c r="J35" s="5" t="s">
        <v>754</v>
      </c>
      <c r="K35" s="2" t="str">
        <f>VLOOKUP(C35,[2]A!$C:$C,1,0)</f>
        <v>JAHEN SALGADO JIAPSI AYLIN</v>
      </c>
    </row>
    <row r="36" spans="1:11" x14ac:dyDescent="0.2">
      <c r="A36" s="5">
        <v>25</v>
      </c>
      <c r="B36" s="6">
        <v>18317050760025</v>
      </c>
      <c r="C36" s="5" t="s">
        <v>819</v>
      </c>
      <c r="D36" s="5" t="s">
        <v>818</v>
      </c>
      <c r="E36" s="3" t="s">
        <v>13</v>
      </c>
      <c r="F36" s="3">
        <v>17</v>
      </c>
      <c r="G36" s="3" t="s">
        <v>756</v>
      </c>
      <c r="H36" s="3" t="s">
        <v>755</v>
      </c>
      <c r="I36" s="3" t="s">
        <v>755</v>
      </c>
      <c r="J36" s="5" t="s">
        <v>754</v>
      </c>
      <c r="K36" s="2" t="str">
        <f>VLOOKUP(C36,[2]A!$C:$C,1,0)</f>
        <v>JIMENEZ LEON MELANIE JATZIRY</v>
      </c>
    </row>
    <row r="37" spans="1:11" x14ac:dyDescent="0.2">
      <c r="A37" s="5">
        <v>26</v>
      </c>
      <c r="B37" s="6">
        <v>17317050760181</v>
      </c>
      <c r="C37" s="5" t="s">
        <v>817</v>
      </c>
      <c r="D37" s="5" t="s">
        <v>816</v>
      </c>
      <c r="E37" s="3" t="s">
        <v>13</v>
      </c>
      <c r="F37" s="3">
        <v>18</v>
      </c>
      <c r="G37" s="3"/>
      <c r="H37" s="17"/>
      <c r="I37" s="17"/>
      <c r="J37" s="52" t="s">
        <v>1916</v>
      </c>
      <c r="K37" s="2" t="str">
        <f>VLOOKUP(C37,[2]A!$C:$C,1,0)</f>
        <v>LIMA SAAVEDRA VALERIA</v>
      </c>
    </row>
    <row r="38" spans="1:11" ht="25.5" x14ac:dyDescent="0.2">
      <c r="A38" s="5">
        <v>27</v>
      </c>
      <c r="B38" s="6">
        <v>18317050760027</v>
      </c>
      <c r="C38" s="5" t="s">
        <v>815</v>
      </c>
      <c r="D38" s="5" t="s">
        <v>814</v>
      </c>
      <c r="E38" s="3" t="s">
        <v>14</v>
      </c>
      <c r="F38" s="3">
        <v>17</v>
      </c>
      <c r="G38" s="3" t="s">
        <v>756</v>
      </c>
      <c r="H38" s="3" t="s">
        <v>755</v>
      </c>
      <c r="I38" s="3" t="s">
        <v>755</v>
      </c>
      <c r="J38" s="5" t="s">
        <v>813</v>
      </c>
      <c r="K38" s="2" t="str">
        <f>VLOOKUP(C38,[2]A!$C:$C,1,0)</f>
        <v>MANZO NAJERA DIEGO ANTONIO</v>
      </c>
    </row>
    <row r="39" spans="1:11" x14ac:dyDescent="0.2">
      <c r="A39" s="5">
        <v>28</v>
      </c>
      <c r="B39" s="6">
        <v>18317050760028</v>
      </c>
      <c r="C39" s="5" t="s">
        <v>812</v>
      </c>
      <c r="D39" s="5" t="s">
        <v>811</v>
      </c>
      <c r="E39" s="3" t="s">
        <v>13</v>
      </c>
      <c r="F39" s="3">
        <v>17</v>
      </c>
      <c r="G39" s="3" t="s">
        <v>756</v>
      </c>
      <c r="H39" s="3" t="s">
        <v>755</v>
      </c>
      <c r="I39" s="3" t="s">
        <v>755</v>
      </c>
      <c r="J39" s="5" t="s">
        <v>754</v>
      </c>
      <c r="K39" s="2" t="str">
        <f>VLOOKUP(C39,[2]A!$C:$C,1,0)</f>
        <v>MARTINEZ AGUILAR GUADALUPE ANAHI</v>
      </c>
    </row>
    <row r="40" spans="1:11" x14ac:dyDescent="0.2">
      <c r="A40" s="5">
        <v>29</v>
      </c>
      <c r="B40" s="6">
        <v>18317050760336</v>
      </c>
      <c r="C40" s="5" t="s">
        <v>810</v>
      </c>
      <c r="D40" s="5" t="s">
        <v>809</v>
      </c>
      <c r="E40" s="3" t="s">
        <v>14</v>
      </c>
      <c r="F40" s="3">
        <v>18</v>
      </c>
      <c r="G40" s="3" t="s">
        <v>756</v>
      </c>
      <c r="H40" s="3" t="s">
        <v>755</v>
      </c>
      <c r="I40" s="3" t="s">
        <v>755</v>
      </c>
      <c r="J40" s="5" t="s">
        <v>754</v>
      </c>
      <c r="K40" s="2" t="str">
        <f>VLOOKUP(C40,[2]A!$C:$C,1,0)</f>
        <v>MOLINA GUTIERREZ CARLOS</v>
      </c>
    </row>
    <row r="41" spans="1:11" x14ac:dyDescent="0.2">
      <c r="A41" s="5">
        <v>30</v>
      </c>
      <c r="B41" s="6">
        <v>18317050760030</v>
      </c>
      <c r="C41" s="5" t="s">
        <v>808</v>
      </c>
      <c r="D41" s="5" t="s">
        <v>807</v>
      </c>
      <c r="E41" s="3" t="s">
        <v>13</v>
      </c>
      <c r="F41" s="3">
        <v>17</v>
      </c>
      <c r="G41" s="3" t="s">
        <v>756</v>
      </c>
      <c r="H41" s="3" t="s">
        <v>755</v>
      </c>
      <c r="I41" s="3" t="s">
        <v>755</v>
      </c>
      <c r="J41" s="5" t="s">
        <v>754</v>
      </c>
      <c r="K41" s="2" t="str">
        <f>VLOOKUP(C41,[2]A!$C:$C,1,0)</f>
        <v>MONTES JAIMES LIDIA SUSANA</v>
      </c>
    </row>
    <row r="42" spans="1:11" x14ac:dyDescent="0.2">
      <c r="A42" s="5">
        <v>31</v>
      </c>
      <c r="B42" s="6">
        <v>18317050760031</v>
      </c>
      <c r="C42" s="5" t="s">
        <v>806</v>
      </c>
      <c r="D42" s="5" t="s">
        <v>805</v>
      </c>
      <c r="E42" s="3" t="s">
        <v>13</v>
      </c>
      <c r="F42" s="3">
        <v>17</v>
      </c>
      <c r="G42" s="3" t="s">
        <v>756</v>
      </c>
      <c r="H42" s="3" t="s">
        <v>755</v>
      </c>
      <c r="I42" s="3" t="s">
        <v>755</v>
      </c>
      <c r="J42" s="5" t="s">
        <v>754</v>
      </c>
      <c r="K42" s="2" t="str">
        <f>VLOOKUP(C42,[2]A!$C:$C,1,0)</f>
        <v>MORALES MORALES MARIEL</v>
      </c>
    </row>
    <row r="43" spans="1:11" x14ac:dyDescent="0.2">
      <c r="A43" s="5">
        <v>32</v>
      </c>
      <c r="B43" s="6">
        <v>18317050760032</v>
      </c>
      <c r="C43" s="5" t="s">
        <v>804</v>
      </c>
      <c r="D43" s="5" t="s">
        <v>803</v>
      </c>
      <c r="E43" s="3" t="s">
        <v>13</v>
      </c>
      <c r="F43" s="3">
        <v>17</v>
      </c>
      <c r="G43" s="3" t="s">
        <v>756</v>
      </c>
      <c r="H43" s="3" t="s">
        <v>755</v>
      </c>
      <c r="I43" s="3" t="s">
        <v>755</v>
      </c>
      <c r="J43" s="5" t="s">
        <v>754</v>
      </c>
      <c r="K43" s="2" t="str">
        <f>VLOOKUP(C43,[2]A!$C:$C,1,0)</f>
        <v>MORALES PALMA PAOLA SOLEDAD</v>
      </c>
    </row>
    <row r="44" spans="1:11" x14ac:dyDescent="0.2">
      <c r="A44" s="5">
        <v>33</v>
      </c>
      <c r="B44" s="6">
        <v>18317050760033</v>
      </c>
      <c r="C44" s="5" t="s">
        <v>802</v>
      </c>
      <c r="D44" s="5" t="s">
        <v>801</v>
      </c>
      <c r="E44" s="3" t="s">
        <v>14</v>
      </c>
      <c r="F44" s="3">
        <v>18</v>
      </c>
      <c r="G44" s="3" t="s">
        <v>756</v>
      </c>
      <c r="H44" s="3" t="s">
        <v>755</v>
      </c>
      <c r="I44" s="3" t="s">
        <v>762</v>
      </c>
      <c r="J44" s="5" t="s">
        <v>800</v>
      </c>
      <c r="K44" s="2" t="str">
        <f>VLOOKUP(C44,[2]A!$C:$C,1,0)</f>
        <v>MUÑOZ RAMIREZ JESUS JONATAN</v>
      </c>
    </row>
    <row r="45" spans="1:11" x14ac:dyDescent="0.2">
      <c r="A45" s="5">
        <v>34</v>
      </c>
      <c r="B45" s="6">
        <v>18317050760034</v>
      </c>
      <c r="C45" s="5" t="s">
        <v>799</v>
      </c>
      <c r="D45" s="5" t="s">
        <v>798</v>
      </c>
      <c r="E45" s="3" t="s">
        <v>14</v>
      </c>
      <c r="F45" s="3">
        <v>17</v>
      </c>
      <c r="G45" s="3" t="s">
        <v>756</v>
      </c>
      <c r="H45" s="3" t="s">
        <v>755</v>
      </c>
      <c r="I45" s="3" t="s">
        <v>755</v>
      </c>
      <c r="J45" s="64" t="s">
        <v>754</v>
      </c>
      <c r="K45" s="2" t="str">
        <f>VLOOKUP(C45,[2]A!$C:$C,1,0)</f>
        <v>ORILLO GONZALEZ ERIC DARIO</v>
      </c>
    </row>
    <row r="46" spans="1:11" x14ac:dyDescent="0.2">
      <c r="A46" s="5">
        <v>35</v>
      </c>
      <c r="B46" s="6">
        <v>17317050760136</v>
      </c>
      <c r="C46" s="5" t="s">
        <v>797</v>
      </c>
      <c r="D46" s="5" t="s">
        <v>796</v>
      </c>
      <c r="E46" s="3" t="s">
        <v>14</v>
      </c>
      <c r="F46" s="3">
        <v>18</v>
      </c>
      <c r="G46" s="3"/>
      <c r="H46" s="18"/>
      <c r="I46" s="66"/>
      <c r="J46" s="67" t="s">
        <v>582</v>
      </c>
    </row>
    <row r="47" spans="1:11" ht="38.25" x14ac:dyDescent="0.2">
      <c r="A47" s="5">
        <v>36</v>
      </c>
      <c r="B47" s="6">
        <v>17317050760239</v>
      </c>
      <c r="C47" s="5" t="s">
        <v>795</v>
      </c>
      <c r="D47" s="5" t="s">
        <v>794</v>
      </c>
      <c r="E47" s="3" t="s">
        <v>13</v>
      </c>
      <c r="F47" s="3">
        <v>18</v>
      </c>
      <c r="G47" s="3" t="s">
        <v>756</v>
      </c>
      <c r="H47" s="3" t="s">
        <v>755</v>
      </c>
      <c r="I47" s="3" t="s">
        <v>762</v>
      </c>
      <c r="J47" s="65" t="s">
        <v>793</v>
      </c>
      <c r="K47" s="2" t="str">
        <f>VLOOKUP(C47,[2]A!$C:$C,1,0)</f>
        <v>PUEBLA MERCADO ALEXANDRA</v>
      </c>
    </row>
    <row r="48" spans="1:11" ht="25.5" x14ac:dyDescent="0.2">
      <c r="A48" s="5">
        <v>37</v>
      </c>
      <c r="B48" s="6">
        <v>18317050760448</v>
      </c>
      <c r="C48" s="5" t="s">
        <v>792</v>
      </c>
      <c r="D48" s="5" t="s">
        <v>791</v>
      </c>
      <c r="E48" s="3" t="s">
        <v>13</v>
      </c>
      <c r="F48" s="3">
        <v>17</v>
      </c>
      <c r="G48" s="3" t="s">
        <v>756</v>
      </c>
      <c r="H48" s="3" t="s">
        <v>755</v>
      </c>
      <c r="I48" s="3" t="s">
        <v>762</v>
      </c>
      <c r="J48" s="5" t="s">
        <v>790</v>
      </c>
      <c r="K48" s="2" t="str">
        <f>VLOOKUP(C48,[2]A!$C:$C,1,0)</f>
        <v>RAMIREZ DOMINGUEZ GIULIETTA</v>
      </c>
    </row>
    <row r="49" spans="1:11" ht="25.5" x14ac:dyDescent="0.2">
      <c r="A49" s="5">
        <v>38</v>
      </c>
      <c r="B49" s="6">
        <v>18317050760037</v>
      </c>
      <c r="C49" s="5" t="s">
        <v>789</v>
      </c>
      <c r="D49" s="5" t="s">
        <v>788</v>
      </c>
      <c r="E49" s="3" t="s">
        <v>13</v>
      </c>
      <c r="F49" s="3">
        <v>17</v>
      </c>
      <c r="G49" s="3" t="s">
        <v>756</v>
      </c>
      <c r="H49" s="3" t="s">
        <v>755</v>
      </c>
      <c r="I49" s="3" t="s">
        <v>762</v>
      </c>
      <c r="J49" s="5" t="s">
        <v>787</v>
      </c>
      <c r="K49" s="2" t="str">
        <f>VLOOKUP(C49,[2]A!$C:$C,1,0)</f>
        <v>RAMIREZ MENDOZA EVELIN ANETTE</v>
      </c>
    </row>
    <row r="50" spans="1:11" x14ac:dyDescent="0.2">
      <c r="A50" s="5">
        <v>39</v>
      </c>
      <c r="B50" s="6">
        <v>18317050760038</v>
      </c>
      <c r="C50" s="5" t="s">
        <v>786</v>
      </c>
      <c r="D50" s="5" t="s">
        <v>785</v>
      </c>
      <c r="E50" s="3" t="s">
        <v>14</v>
      </c>
      <c r="F50" s="3">
        <v>17</v>
      </c>
      <c r="G50" s="3" t="s">
        <v>756</v>
      </c>
      <c r="H50" s="41" t="s">
        <v>583</v>
      </c>
      <c r="I50" s="3" t="s">
        <v>755</v>
      </c>
      <c r="J50" s="5" t="s">
        <v>784</v>
      </c>
      <c r="K50" s="2" t="str">
        <f>VLOOKUP(C50,[2]A!$C:$C,1,0)</f>
        <v>RAMIREZ MONDRAGON FELIX EMILIANO</v>
      </c>
    </row>
    <row r="51" spans="1:11" x14ac:dyDescent="0.2">
      <c r="A51" s="5">
        <v>40</v>
      </c>
      <c r="B51" s="6">
        <v>18317050760039</v>
      </c>
      <c r="C51" s="5" t="s">
        <v>783</v>
      </c>
      <c r="D51" s="5" t="s">
        <v>782</v>
      </c>
      <c r="E51" s="3" t="s">
        <v>13</v>
      </c>
      <c r="F51" s="3">
        <v>17</v>
      </c>
      <c r="G51" s="3" t="s">
        <v>756</v>
      </c>
      <c r="H51" s="3" t="s">
        <v>755</v>
      </c>
      <c r="I51" s="3" t="s">
        <v>755</v>
      </c>
      <c r="J51" s="5" t="s">
        <v>754</v>
      </c>
      <c r="K51" s="2" t="str">
        <f>VLOOKUP(C51,[2]A!$C:$C,1,0)</f>
        <v>REYES HERNANDEZ QUETZALLI ITZEL</v>
      </c>
    </row>
    <row r="52" spans="1:11" x14ac:dyDescent="0.2">
      <c r="A52" s="5">
        <v>41</v>
      </c>
      <c r="B52" s="6">
        <v>18317050760040</v>
      </c>
      <c r="C52" s="5" t="s">
        <v>781</v>
      </c>
      <c r="D52" s="5" t="s">
        <v>780</v>
      </c>
      <c r="E52" s="3" t="s">
        <v>13</v>
      </c>
      <c r="F52" s="3">
        <v>17</v>
      </c>
      <c r="G52" s="3" t="s">
        <v>756</v>
      </c>
      <c r="H52" s="3" t="s">
        <v>779</v>
      </c>
      <c r="I52" s="3" t="s">
        <v>755</v>
      </c>
      <c r="J52" s="5" t="s">
        <v>754</v>
      </c>
      <c r="K52" s="2" t="str">
        <f>VLOOKUP(C52,[2]A!$C:$C,1,0)</f>
        <v>RIVERA DE LEON XOCHITL ARIANA</v>
      </c>
    </row>
    <row r="53" spans="1:11" x14ac:dyDescent="0.2">
      <c r="A53" s="5">
        <v>42</v>
      </c>
      <c r="B53" s="6">
        <v>18317050760041</v>
      </c>
      <c r="C53" s="5" t="s">
        <v>778</v>
      </c>
      <c r="D53" s="5" t="s">
        <v>777</v>
      </c>
      <c r="E53" s="3" t="s">
        <v>14</v>
      </c>
      <c r="F53" s="3">
        <v>17</v>
      </c>
      <c r="G53" s="3" t="s">
        <v>756</v>
      </c>
      <c r="H53" s="3" t="s">
        <v>755</v>
      </c>
      <c r="I53" s="3" t="s">
        <v>755</v>
      </c>
      <c r="J53" s="64" t="s">
        <v>754</v>
      </c>
      <c r="K53" s="2" t="str">
        <f>VLOOKUP(C53,[2]A!$C:$C,1,0)</f>
        <v>ROBLES MENCOS ISAAC JAHIR</v>
      </c>
    </row>
    <row r="54" spans="1:11" x14ac:dyDescent="0.2">
      <c r="A54" s="5">
        <v>43</v>
      </c>
      <c r="B54" s="6">
        <v>18317050760093</v>
      </c>
      <c r="C54" s="5" t="s">
        <v>776</v>
      </c>
      <c r="D54" s="5" t="s">
        <v>775</v>
      </c>
      <c r="E54" s="3" t="s">
        <v>14</v>
      </c>
      <c r="F54" s="3">
        <v>17</v>
      </c>
      <c r="G54" s="3"/>
      <c r="H54" s="18"/>
      <c r="I54" s="66"/>
      <c r="J54" s="67" t="s">
        <v>582</v>
      </c>
    </row>
    <row r="55" spans="1:11" x14ac:dyDescent="0.2">
      <c r="A55" s="5">
        <v>44</v>
      </c>
      <c r="B55" s="6">
        <v>18317050760043</v>
      </c>
      <c r="C55" s="5" t="s">
        <v>774</v>
      </c>
      <c r="D55" s="5" t="s">
        <v>773</v>
      </c>
      <c r="E55" s="3" t="s">
        <v>13</v>
      </c>
      <c r="F55" s="3">
        <v>17</v>
      </c>
      <c r="G55" s="3" t="s">
        <v>756</v>
      </c>
      <c r="H55" s="3" t="s">
        <v>755</v>
      </c>
      <c r="I55" s="3" t="s">
        <v>755</v>
      </c>
      <c r="J55" s="65" t="s">
        <v>754</v>
      </c>
      <c r="K55" s="2" t="str">
        <f>VLOOKUP(C55,[2]A!$C:$C,1,0)</f>
        <v>SANCHEZ CEREZO DANIELA CAROLINA</v>
      </c>
    </row>
    <row r="56" spans="1:11" x14ac:dyDescent="0.2">
      <c r="A56" s="5">
        <v>45</v>
      </c>
      <c r="B56" s="6">
        <v>18317050760044</v>
      </c>
      <c r="C56" s="5" t="s">
        <v>772</v>
      </c>
      <c r="D56" s="5" t="s">
        <v>771</v>
      </c>
      <c r="E56" s="3" t="s">
        <v>13</v>
      </c>
      <c r="F56" s="3">
        <v>17</v>
      </c>
      <c r="G56" s="3" t="s">
        <v>756</v>
      </c>
      <c r="H56" s="3" t="s">
        <v>755</v>
      </c>
      <c r="I56" s="3" t="s">
        <v>755</v>
      </c>
      <c r="J56" s="5" t="s">
        <v>754</v>
      </c>
      <c r="K56" s="2" t="str">
        <f>VLOOKUP(C56,[2]A!$C:$C,1,0)</f>
        <v>SANCHEZ PEREZ DALIA</v>
      </c>
    </row>
    <row r="57" spans="1:11" x14ac:dyDescent="0.2">
      <c r="A57" s="5">
        <v>46</v>
      </c>
      <c r="B57" s="6">
        <v>18317050760045</v>
      </c>
      <c r="C57" s="5" t="s">
        <v>770</v>
      </c>
      <c r="D57" s="5" t="s">
        <v>769</v>
      </c>
      <c r="E57" s="3" t="s">
        <v>13</v>
      </c>
      <c r="F57" s="3">
        <v>17</v>
      </c>
      <c r="G57" s="3" t="s">
        <v>756</v>
      </c>
      <c r="H57" s="3" t="s">
        <v>755</v>
      </c>
      <c r="I57" s="3" t="s">
        <v>755</v>
      </c>
      <c r="J57" s="5" t="s">
        <v>754</v>
      </c>
      <c r="K57" s="2" t="str">
        <f>VLOOKUP(C57,[2]A!$C:$C,1,0)</f>
        <v>SANCHEZ CORONA ALONDRA</v>
      </c>
    </row>
    <row r="58" spans="1:11" x14ac:dyDescent="0.2">
      <c r="A58" s="5">
        <v>47</v>
      </c>
      <c r="B58" s="6">
        <v>18317050760046</v>
      </c>
      <c r="C58" s="5" t="s">
        <v>768</v>
      </c>
      <c r="D58" s="5" t="s">
        <v>767</v>
      </c>
      <c r="E58" s="3" t="s">
        <v>13</v>
      </c>
      <c r="F58" s="3">
        <v>17</v>
      </c>
      <c r="G58" s="3" t="s">
        <v>756</v>
      </c>
      <c r="H58" s="3" t="s">
        <v>755</v>
      </c>
      <c r="I58" s="3" t="s">
        <v>755</v>
      </c>
      <c r="J58" s="5" t="s">
        <v>754</v>
      </c>
      <c r="K58" s="2" t="str">
        <f>VLOOKUP(C58,[2]A!$C:$C,1,0)</f>
        <v>SANTAMARIA HIDALGO SIDNEY VANESSA</v>
      </c>
    </row>
    <row r="59" spans="1:11" x14ac:dyDescent="0.2">
      <c r="A59" s="5">
        <v>48</v>
      </c>
      <c r="B59" s="6">
        <v>18317050760047</v>
      </c>
      <c r="C59" s="5" t="s">
        <v>766</v>
      </c>
      <c r="D59" s="5" t="s">
        <v>765</v>
      </c>
      <c r="E59" s="3" t="s">
        <v>13</v>
      </c>
      <c r="F59" s="3">
        <v>17</v>
      </c>
      <c r="G59" s="3" t="s">
        <v>756</v>
      </c>
      <c r="H59" s="3" t="s">
        <v>755</v>
      </c>
      <c r="I59" s="3" t="s">
        <v>755</v>
      </c>
      <c r="J59" s="5" t="s">
        <v>754</v>
      </c>
      <c r="K59" s="2" t="str">
        <f>VLOOKUP(C59,[2]A!$C:$C,1,0)</f>
        <v>TAPIA MARTINEZ KAREN ITZEL</v>
      </c>
    </row>
    <row r="60" spans="1:11" ht="25.5" x14ac:dyDescent="0.2">
      <c r="A60" s="5">
        <v>49</v>
      </c>
      <c r="B60" s="6">
        <v>18317050760048</v>
      </c>
      <c r="C60" s="5" t="s">
        <v>764</v>
      </c>
      <c r="D60" s="5" t="s">
        <v>763</v>
      </c>
      <c r="E60" s="3" t="s">
        <v>13</v>
      </c>
      <c r="F60" s="3">
        <v>17</v>
      </c>
      <c r="G60" s="3" t="s">
        <v>756</v>
      </c>
      <c r="H60" s="3" t="s">
        <v>755</v>
      </c>
      <c r="I60" s="3" t="s">
        <v>762</v>
      </c>
      <c r="J60" s="64" t="s">
        <v>761</v>
      </c>
      <c r="K60" s="2" t="str">
        <f>VLOOKUP(C60,[2]A!$C:$C,1,0)</f>
        <v>TOLEDANO MARTINEZ FERNANDA</v>
      </c>
    </row>
    <row r="61" spans="1:11" x14ac:dyDescent="0.2">
      <c r="A61" s="5">
        <v>50</v>
      </c>
      <c r="B61" s="6">
        <v>18317050760050</v>
      </c>
      <c r="C61" s="5" t="s">
        <v>760</v>
      </c>
      <c r="D61" s="5" t="s">
        <v>759</v>
      </c>
      <c r="E61" s="3" t="s">
        <v>14</v>
      </c>
      <c r="F61" s="3">
        <v>17</v>
      </c>
      <c r="G61" s="3"/>
      <c r="H61" s="18"/>
      <c r="I61" s="66"/>
      <c r="J61" s="67" t="s">
        <v>582</v>
      </c>
    </row>
    <row r="62" spans="1:11" x14ac:dyDescent="0.2">
      <c r="A62" s="5">
        <v>51</v>
      </c>
      <c r="B62" s="6">
        <v>18317050760051</v>
      </c>
      <c r="C62" s="5" t="s">
        <v>758</v>
      </c>
      <c r="D62" s="5" t="s">
        <v>757</v>
      </c>
      <c r="E62" s="3" t="s">
        <v>14</v>
      </c>
      <c r="F62" s="3">
        <v>17</v>
      </c>
      <c r="G62" s="3" t="s">
        <v>756</v>
      </c>
      <c r="H62" s="3" t="s">
        <v>755</v>
      </c>
      <c r="I62" s="3" t="s">
        <v>755</v>
      </c>
      <c r="J62" s="65" t="s">
        <v>754</v>
      </c>
      <c r="K62" s="2" t="str">
        <f>VLOOKUP(C62,[2]A!$C:$C,1,0)</f>
        <v>YAÑEZ CHOMBO JESUS MAXIMILIANO</v>
      </c>
    </row>
  </sheetData>
  <sheetProtection algorithmName="SHA-512" hashValue="SgpMyLr8sHSGTU0wsNaK8UROiDD5onRtkoB0DEBa2u92It0SFdfjmazfjOdq8tOXBpQdvEX4jz1ASneaHpbiaA==" saltValue="ZF7aJhUdckTpzYGVMF9rOg==" spinCount="100000" sheet="1"/>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59"/>
  <sheetViews>
    <sheetView topLeftCell="A10" workbookViewId="0">
      <pane xSplit="3" ySplit="1" topLeftCell="D47" activePane="bottomRight" state="frozen"/>
      <selection activeCell="H69" sqref="H69"/>
      <selection pane="topRight" activeCell="H69" sqref="H69"/>
      <selection pane="bottomLeft" activeCell="H69" sqref="H69"/>
      <selection pane="bottomRight" activeCell="J48" sqref="J48"/>
    </sheetView>
  </sheetViews>
  <sheetFormatPr baseColWidth="10" defaultRowHeight="12.75" x14ac:dyDescent="0.2"/>
  <cols>
    <col min="1" max="1" width="4.140625" style="2" customWidth="1"/>
    <col min="2" max="2" width="15" style="7" bestFit="1" customWidth="1"/>
    <col min="3" max="3" width="40.5703125" style="2" customWidth="1"/>
    <col min="4" max="4" width="23.5703125" style="2" bestFit="1" customWidth="1"/>
    <col min="5" max="5" width="9" style="2" customWidth="1"/>
    <col min="6" max="6" width="6.28515625" style="2" customWidth="1"/>
    <col min="7" max="7" width="8.5703125" style="2" hidden="1" customWidth="1"/>
    <col min="8" max="8" width="10.85546875" style="2" bestFit="1" customWidth="1"/>
    <col min="9" max="9" width="13.85546875" style="2" bestFit="1" customWidth="1"/>
    <col min="10" max="10" width="33.7109375" style="13" customWidth="1"/>
    <col min="11" max="11" width="40.140625" style="2" hidden="1" customWidth="1"/>
    <col min="12" max="12" width="0" style="2" hidden="1" customWidth="1"/>
    <col min="13" max="16384" width="11.42578125" style="2"/>
  </cols>
  <sheetData>
    <row r="1" spans="1:12" ht="15.75" customHeight="1" x14ac:dyDescent="0.2">
      <c r="A1" s="1" t="s">
        <v>0</v>
      </c>
      <c r="B1" s="1"/>
      <c r="C1" s="1"/>
      <c r="D1" s="1"/>
      <c r="E1" s="1"/>
      <c r="F1" s="1"/>
      <c r="G1" s="1"/>
      <c r="H1" s="1"/>
      <c r="I1" s="1"/>
    </row>
    <row r="2" spans="1:12" ht="15.75" customHeight="1" x14ac:dyDescent="0.2">
      <c r="A2" s="1" t="s">
        <v>567</v>
      </c>
      <c r="B2" s="1"/>
      <c r="C2" s="1"/>
      <c r="D2" s="1"/>
      <c r="E2" s="1"/>
      <c r="F2" s="1"/>
      <c r="G2" s="1"/>
      <c r="H2" s="1"/>
      <c r="I2" s="1"/>
    </row>
    <row r="3" spans="1:12" ht="15.75" customHeight="1" x14ac:dyDescent="0.2">
      <c r="A3" s="1" t="s">
        <v>1</v>
      </c>
      <c r="B3" s="1"/>
      <c r="C3" s="1"/>
      <c r="D3" s="1"/>
      <c r="E3" s="1"/>
      <c r="F3" s="1"/>
      <c r="G3" s="1"/>
      <c r="H3" s="1"/>
      <c r="I3" s="1"/>
    </row>
    <row r="4" spans="1:12" ht="15.75" customHeight="1" x14ac:dyDescent="0.2">
      <c r="A4" s="1" t="s">
        <v>2</v>
      </c>
      <c r="B4" s="1"/>
      <c r="C4" s="1"/>
      <c r="D4" s="1" t="s">
        <v>3</v>
      </c>
      <c r="E4" s="1"/>
      <c r="F4" s="1"/>
      <c r="G4" s="1"/>
      <c r="H4" s="1"/>
      <c r="I4" s="1"/>
    </row>
    <row r="5" spans="1:12" ht="15.75" customHeight="1" x14ac:dyDescent="0.2">
      <c r="A5" s="1" t="s">
        <v>4</v>
      </c>
      <c r="B5" s="1"/>
      <c r="C5" s="1"/>
      <c r="D5" s="1" t="s">
        <v>5</v>
      </c>
      <c r="E5" s="1"/>
      <c r="F5" s="1"/>
      <c r="G5" s="1"/>
      <c r="H5" s="1"/>
      <c r="I5" s="1"/>
    </row>
    <row r="6" spans="1:12" ht="15.75" customHeight="1" x14ac:dyDescent="0.2">
      <c r="A6" s="1" t="s">
        <v>367</v>
      </c>
      <c r="B6" s="1"/>
      <c r="C6" s="1"/>
      <c r="D6" s="1" t="s">
        <v>368</v>
      </c>
      <c r="E6" s="1"/>
      <c r="F6" s="1"/>
      <c r="G6" s="1"/>
      <c r="H6" s="1"/>
      <c r="I6" s="1"/>
    </row>
    <row r="7" spans="1:12" ht="15.75" customHeight="1" x14ac:dyDescent="0.2">
      <c r="A7" s="1" t="s">
        <v>561</v>
      </c>
      <c r="B7" s="1"/>
      <c r="C7" s="1"/>
      <c r="D7" s="1" t="s">
        <v>572</v>
      </c>
      <c r="E7" s="1"/>
      <c r="F7" s="1"/>
      <c r="G7" s="1"/>
      <c r="H7" s="1"/>
      <c r="I7" s="1"/>
    </row>
    <row r="8" spans="1:12" ht="15.75" customHeight="1" x14ac:dyDescent="0.2">
      <c r="A8" s="1" t="s">
        <v>562</v>
      </c>
      <c r="B8" s="1"/>
      <c r="C8" s="1"/>
      <c r="D8" s="1"/>
      <c r="E8" s="1"/>
      <c r="F8" s="1"/>
      <c r="G8" s="1"/>
      <c r="H8" s="1"/>
      <c r="I8" s="1"/>
    </row>
    <row r="9" spans="1:12" x14ac:dyDescent="0.2">
      <c r="A9" s="1"/>
      <c r="B9" s="1"/>
      <c r="C9" s="1"/>
      <c r="D9" s="1"/>
      <c r="E9" s="1"/>
      <c r="F9" s="1"/>
      <c r="G9" s="1"/>
      <c r="H9" s="1"/>
      <c r="I9" s="1"/>
    </row>
    <row r="10" spans="1:12" s="22" customFormat="1" ht="38.25" x14ac:dyDescent="0.25">
      <c r="A10" s="23" t="s">
        <v>7</v>
      </c>
      <c r="B10" s="34" t="s">
        <v>8</v>
      </c>
      <c r="C10" s="23" t="s">
        <v>9</v>
      </c>
      <c r="D10" s="23" t="s">
        <v>10</v>
      </c>
      <c r="E10" s="23" t="s">
        <v>11</v>
      </c>
      <c r="F10" s="23" t="s">
        <v>12</v>
      </c>
      <c r="G10" s="23" t="s">
        <v>565</v>
      </c>
      <c r="H10" s="23" t="s">
        <v>563</v>
      </c>
      <c r="I10" s="23" t="s">
        <v>564</v>
      </c>
      <c r="J10" s="23" t="s">
        <v>566</v>
      </c>
      <c r="K10" s="22" t="s">
        <v>713</v>
      </c>
    </row>
    <row r="11" spans="1:12" ht="19.5" x14ac:dyDescent="0.25">
      <c r="A11" s="5">
        <v>1</v>
      </c>
      <c r="B11" s="6">
        <v>18317050760673</v>
      </c>
      <c r="C11" s="5" t="s">
        <v>369</v>
      </c>
      <c r="D11" s="5" t="s">
        <v>370</v>
      </c>
      <c r="E11" s="3" t="s">
        <v>13</v>
      </c>
      <c r="F11" s="3">
        <v>17</v>
      </c>
      <c r="G11" s="3"/>
      <c r="H11" s="37" t="s">
        <v>575</v>
      </c>
      <c r="I11" s="37" t="s">
        <v>574</v>
      </c>
      <c r="J11" s="5" t="s">
        <v>749</v>
      </c>
      <c r="K11" s="2" t="str">
        <f>VLOOKUP(C11,[2]J!$C:$C,1,0)</f>
        <v>ACUÑA MEDINA AILYNN SUSANA</v>
      </c>
    </row>
    <row r="12" spans="1:12" ht="39" x14ac:dyDescent="0.25">
      <c r="A12" s="5">
        <v>2</v>
      </c>
      <c r="B12" s="6">
        <v>17317050760768</v>
      </c>
      <c r="C12" s="5" t="s">
        <v>371</v>
      </c>
      <c r="D12" s="5" t="s">
        <v>372</v>
      </c>
      <c r="E12" s="3" t="s">
        <v>14</v>
      </c>
      <c r="F12" s="3">
        <v>20</v>
      </c>
      <c r="G12" s="3"/>
      <c r="H12" s="37" t="s">
        <v>575</v>
      </c>
      <c r="I12" s="37" t="s">
        <v>575</v>
      </c>
      <c r="J12" s="5" t="s">
        <v>717</v>
      </c>
      <c r="K12" s="2" t="str">
        <f>VLOOKUP(C12,[2]J!$C:$C,1,0)</f>
        <v>AGUILAR ARAGON EDGAR</v>
      </c>
      <c r="L12" s="2" t="s">
        <v>716</v>
      </c>
    </row>
    <row r="13" spans="1:12" ht="39" x14ac:dyDescent="0.25">
      <c r="A13" s="5">
        <v>3</v>
      </c>
      <c r="B13" s="6">
        <v>18317050760674</v>
      </c>
      <c r="C13" s="5" t="s">
        <v>373</v>
      </c>
      <c r="D13" s="5" t="s">
        <v>374</v>
      </c>
      <c r="E13" s="3" t="s">
        <v>14</v>
      </c>
      <c r="F13" s="3">
        <v>17</v>
      </c>
      <c r="G13" s="3"/>
      <c r="H13" s="37" t="s">
        <v>575</v>
      </c>
      <c r="I13" s="37" t="s">
        <v>575</v>
      </c>
      <c r="J13" s="5" t="s">
        <v>722</v>
      </c>
      <c r="K13" s="2" t="str">
        <f>VLOOKUP(C13,[2]J!$C:$C,1,0)</f>
        <v>ALDANA VILLA XANDER ALEJANDRO</v>
      </c>
    </row>
    <row r="14" spans="1:12" ht="26.25" x14ac:dyDescent="0.25">
      <c r="A14" s="5">
        <v>4</v>
      </c>
      <c r="B14" s="6">
        <v>18317050760942</v>
      </c>
      <c r="C14" s="5" t="s">
        <v>375</v>
      </c>
      <c r="D14" s="5" t="s">
        <v>376</v>
      </c>
      <c r="E14" s="3" t="s">
        <v>13</v>
      </c>
      <c r="F14" s="3">
        <v>17</v>
      </c>
      <c r="G14" s="3"/>
      <c r="H14" s="37" t="s">
        <v>575</v>
      </c>
      <c r="I14" s="37" t="s">
        <v>575</v>
      </c>
      <c r="J14" s="5" t="s">
        <v>719</v>
      </c>
      <c r="K14" s="2" t="str">
        <f>VLOOKUP(C14,[2]J!$C:$C,1,0)</f>
        <v>ARAGON BRAVO DIANA CARMEN</v>
      </c>
      <c r="L14" s="2" t="s">
        <v>720</v>
      </c>
    </row>
    <row r="15" spans="1:12" s="22" customFormat="1" ht="140.25" x14ac:dyDescent="0.25">
      <c r="A15" s="25">
        <v>5</v>
      </c>
      <c r="B15" s="26">
        <v>18317050760675</v>
      </c>
      <c r="C15" s="25" t="s">
        <v>377</v>
      </c>
      <c r="D15" s="25" t="s">
        <v>378</v>
      </c>
      <c r="E15" s="23" t="s">
        <v>13</v>
      </c>
      <c r="F15" s="23">
        <v>17</v>
      </c>
      <c r="G15" s="23"/>
      <c r="H15" s="39" t="s">
        <v>575</v>
      </c>
      <c r="I15" s="39" t="s">
        <v>575</v>
      </c>
      <c r="J15" s="25" t="s">
        <v>753</v>
      </c>
      <c r="K15" s="22" t="str">
        <f>VLOOKUP(C15,[2]J!$C:$C,1,0)</f>
        <v>BENITEZ LEON REYNA LAKSHMI</v>
      </c>
    </row>
    <row r="16" spans="1:12" ht="19.5" x14ac:dyDescent="0.25">
      <c r="A16" s="5">
        <v>6</v>
      </c>
      <c r="B16" s="6">
        <v>18317050760678</v>
      </c>
      <c r="C16" s="5" t="s">
        <v>379</v>
      </c>
      <c r="D16" s="5" t="s">
        <v>380</v>
      </c>
      <c r="E16" s="3" t="s">
        <v>14</v>
      </c>
      <c r="F16" s="3">
        <v>17</v>
      </c>
      <c r="G16" s="3"/>
      <c r="H16" s="37" t="s">
        <v>574</v>
      </c>
      <c r="I16" s="37" t="s">
        <v>574</v>
      </c>
      <c r="J16" s="5" t="s">
        <v>1917</v>
      </c>
      <c r="K16" s="2" t="str">
        <f>VLOOKUP(C16,[2]J!$C:$C,1,0)</f>
        <v>BONOLA PERALTA DAMASO ENRIQUE</v>
      </c>
    </row>
    <row r="17" spans="1:12" ht="19.5" x14ac:dyDescent="0.25">
      <c r="A17" s="5">
        <v>7</v>
      </c>
      <c r="B17" s="6">
        <v>18317050760946</v>
      </c>
      <c r="C17" s="5" t="s">
        <v>381</v>
      </c>
      <c r="D17" s="5" t="s">
        <v>382</v>
      </c>
      <c r="E17" s="3" t="s">
        <v>14</v>
      </c>
      <c r="F17" s="3">
        <v>18</v>
      </c>
      <c r="G17" s="18"/>
      <c r="H17" s="49"/>
      <c r="I17" s="49"/>
      <c r="J17" s="50" t="s">
        <v>582</v>
      </c>
    </row>
    <row r="18" spans="1:12" s="22" customFormat="1" ht="76.5" x14ac:dyDescent="0.25">
      <c r="A18" s="25">
        <v>8</v>
      </c>
      <c r="B18" s="26">
        <v>18317050760680</v>
      </c>
      <c r="C18" s="25" t="s">
        <v>383</v>
      </c>
      <c r="D18" s="25" t="s">
        <v>384</v>
      </c>
      <c r="E18" s="23" t="s">
        <v>13</v>
      </c>
      <c r="F18" s="23">
        <v>17</v>
      </c>
      <c r="G18" s="23"/>
      <c r="H18" s="39" t="s">
        <v>575</v>
      </c>
      <c r="I18" s="39" t="s">
        <v>575</v>
      </c>
      <c r="J18" s="25" t="s">
        <v>733</v>
      </c>
      <c r="K18" s="22" t="str">
        <f>VLOOKUP(C18,[2]J!$C:$C,1,0)</f>
        <v>CANO GARCIA ANAYELI</v>
      </c>
    </row>
    <row r="19" spans="1:12" ht="25.5" x14ac:dyDescent="0.2">
      <c r="A19" s="5">
        <v>9</v>
      </c>
      <c r="B19" s="6">
        <v>18317050760682</v>
      </c>
      <c r="C19" s="5" t="s">
        <v>385</v>
      </c>
      <c r="D19" s="5" t="s">
        <v>386</v>
      </c>
      <c r="E19" s="3" t="s">
        <v>13</v>
      </c>
      <c r="F19" s="3">
        <v>17</v>
      </c>
      <c r="G19" s="3"/>
      <c r="H19" s="39" t="s">
        <v>575</v>
      </c>
      <c r="I19" s="39" t="s">
        <v>574</v>
      </c>
      <c r="J19" s="25" t="s">
        <v>750</v>
      </c>
      <c r="K19" s="2" t="str">
        <f>VLOOKUP(C19,[2]J!$C:$C,1,0)</f>
        <v>CHAVEZ CARRILLO ILLIANA FERNANDA</v>
      </c>
    </row>
    <row r="20" spans="1:12" ht="19.5" x14ac:dyDescent="0.25">
      <c r="A20" s="5">
        <v>10</v>
      </c>
      <c r="B20" s="6">
        <v>18317050760947</v>
      </c>
      <c r="C20" s="5" t="s">
        <v>387</v>
      </c>
      <c r="D20" s="5" t="s">
        <v>388</v>
      </c>
      <c r="E20" s="3" t="s">
        <v>14</v>
      </c>
      <c r="F20" s="3">
        <v>17</v>
      </c>
      <c r="G20" s="18"/>
      <c r="H20" s="49"/>
      <c r="I20" s="49"/>
      <c r="J20" s="50" t="s">
        <v>582</v>
      </c>
    </row>
    <row r="21" spans="1:12" ht="25.5" x14ac:dyDescent="0.2">
      <c r="A21" s="5">
        <v>11</v>
      </c>
      <c r="B21" s="6">
        <v>18317050760685</v>
      </c>
      <c r="C21" s="5" t="s">
        <v>389</v>
      </c>
      <c r="D21" s="5" t="s">
        <v>390</v>
      </c>
      <c r="E21" s="3" t="s">
        <v>14</v>
      </c>
      <c r="F21" s="3">
        <v>17</v>
      </c>
      <c r="G21" s="3"/>
      <c r="H21" s="39" t="s">
        <v>575</v>
      </c>
      <c r="I21" s="39" t="s">
        <v>574</v>
      </c>
      <c r="J21" s="25" t="s">
        <v>750</v>
      </c>
      <c r="K21" s="2" t="str">
        <f>VLOOKUP(C21,[2]J!$C:$C,1,0)</f>
        <v>ENCISO MOLINA MIGUEL ALEJANDRO</v>
      </c>
    </row>
    <row r="22" spans="1:12" s="22" customFormat="1" ht="63.75" x14ac:dyDescent="0.25">
      <c r="A22" s="25">
        <v>12</v>
      </c>
      <c r="B22" s="26">
        <v>18317050760687</v>
      </c>
      <c r="C22" s="25" t="s">
        <v>391</v>
      </c>
      <c r="D22" s="25" t="s">
        <v>392</v>
      </c>
      <c r="E22" s="23" t="s">
        <v>14</v>
      </c>
      <c r="F22" s="23">
        <v>17</v>
      </c>
      <c r="G22" s="23"/>
      <c r="H22" s="39" t="s">
        <v>574</v>
      </c>
      <c r="I22" s="39" t="s">
        <v>575</v>
      </c>
      <c r="J22" s="25" t="s">
        <v>728</v>
      </c>
      <c r="K22" s="22" t="str">
        <f>VLOOKUP(C22,[2]J!$C:$C,1,0)</f>
        <v>GARCIA PASTRANA CARLOS</v>
      </c>
    </row>
    <row r="23" spans="1:12" s="22" customFormat="1" ht="140.25" x14ac:dyDescent="0.25">
      <c r="A23" s="25">
        <v>13</v>
      </c>
      <c r="B23" s="26">
        <v>18317050760688</v>
      </c>
      <c r="C23" s="25" t="s">
        <v>393</v>
      </c>
      <c r="D23" s="25" t="s">
        <v>394</v>
      </c>
      <c r="E23" s="23" t="s">
        <v>13</v>
      </c>
      <c r="F23" s="23">
        <v>37</v>
      </c>
      <c r="G23" s="23"/>
      <c r="H23" s="39" t="s">
        <v>575</v>
      </c>
      <c r="I23" s="39" t="s">
        <v>575</v>
      </c>
      <c r="J23" s="25" t="s">
        <v>730</v>
      </c>
      <c r="K23" s="22" t="str">
        <f>VLOOKUP(C23,[2]J!$C:$C,1,0)</f>
        <v>GARCIA VILLANUEVA JANETTE MICHELLE</v>
      </c>
    </row>
    <row r="24" spans="1:12" s="22" customFormat="1" ht="102" x14ac:dyDescent="0.25">
      <c r="A24" s="25">
        <v>14</v>
      </c>
      <c r="B24" s="26">
        <v>18317050760686</v>
      </c>
      <c r="C24" s="25" t="s">
        <v>395</v>
      </c>
      <c r="D24" s="25" t="s">
        <v>396</v>
      </c>
      <c r="E24" s="23" t="s">
        <v>13</v>
      </c>
      <c r="F24" s="23">
        <v>17</v>
      </c>
      <c r="G24" s="23"/>
      <c r="H24" s="39" t="s">
        <v>575</v>
      </c>
      <c r="I24" s="39" t="s">
        <v>575</v>
      </c>
      <c r="J24" s="25" t="s">
        <v>751</v>
      </c>
      <c r="K24" s="22" t="str">
        <f>VLOOKUP(C24,[2]J!$C:$C,1,0)</f>
        <v>GARCIA ALVAREZ ITHALIVIN THAI</v>
      </c>
    </row>
    <row r="25" spans="1:12" s="22" customFormat="1" ht="63.75" x14ac:dyDescent="0.25">
      <c r="A25" s="25">
        <v>15</v>
      </c>
      <c r="B25" s="26">
        <v>18317050760691</v>
      </c>
      <c r="C25" s="25" t="s">
        <v>397</v>
      </c>
      <c r="D25" s="25" t="s">
        <v>398</v>
      </c>
      <c r="E25" s="23" t="s">
        <v>13</v>
      </c>
      <c r="F25" s="23">
        <v>17</v>
      </c>
      <c r="G25" s="23"/>
      <c r="H25" s="39" t="s">
        <v>575</v>
      </c>
      <c r="I25" s="39" t="s">
        <v>575</v>
      </c>
      <c r="J25" s="25" t="s">
        <v>747</v>
      </c>
      <c r="K25" s="22" t="str">
        <f>VLOOKUP(C25,[2]J!$C:$C,1,0)</f>
        <v>GUZMAN ORZUNA CRISTINA NAARAI</v>
      </c>
    </row>
    <row r="26" spans="1:12" ht="19.5" x14ac:dyDescent="0.25">
      <c r="A26" s="5">
        <v>16</v>
      </c>
      <c r="B26" s="6">
        <v>18317050760692</v>
      </c>
      <c r="C26" s="5" t="s">
        <v>399</v>
      </c>
      <c r="D26" s="5" t="s">
        <v>400</v>
      </c>
      <c r="E26" s="3" t="s">
        <v>13</v>
      </c>
      <c r="F26" s="3">
        <v>17</v>
      </c>
      <c r="G26" s="18"/>
      <c r="H26" s="49"/>
      <c r="I26" s="49"/>
      <c r="J26" s="50" t="s">
        <v>582</v>
      </c>
    </row>
    <row r="27" spans="1:12" ht="19.5" x14ac:dyDescent="0.25">
      <c r="A27" s="5">
        <v>17</v>
      </c>
      <c r="B27" s="6">
        <v>18317050760693</v>
      </c>
      <c r="C27" s="5" t="s">
        <v>401</v>
      </c>
      <c r="D27" s="5" t="s">
        <v>402</v>
      </c>
      <c r="E27" s="3" t="s">
        <v>13</v>
      </c>
      <c r="F27" s="3">
        <v>17</v>
      </c>
      <c r="G27" s="3"/>
      <c r="H27" s="37" t="s">
        <v>574</v>
      </c>
      <c r="I27" s="37" t="s">
        <v>575</v>
      </c>
      <c r="J27" s="5" t="s">
        <v>579</v>
      </c>
      <c r="K27" s="2" t="str">
        <f>VLOOKUP(C27,[2]J!$C:$C,1,0)</f>
        <v>HUICOCHEA LOPEZ HANNY</v>
      </c>
    </row>
    <row r="28" spans="1:12" ht="25.5" x14ac:dyDescent="0.25">
      <c r="A28" s="5">
        <v>18</v>
      </c>
      <c r="B28" s="6">
        <v>18317050760694</v>
      </c>
      <c r="C28" s="5" t="s">
        <v>403</v>
      </c>
      <c r="D28" s="5" t="s">
        <v>404</v>
      </c>
      <c r="E28" s="3" t="s">
        <v>13</v>
      </c>
      <c r="F28" s="3">
        <v>17</v>
      </c>
      <c r="G28" s="3"/>
      <c r="H28" s="37" t="s">
        <v>575</v>
      </c>
      <c r="I28" s="37" t="s">
        <v>574</v>
      </c>
      <c r="J28" s="25" t="s">
        <v>734</v>
      </c>
      <c r="K28" s="2" t="str">
        <f>VLOOKUP(C28,[2]J!$C:$C,1,0)</f>
        <v>JUAREZ CORTES ILANA HASIBE</v>
      </c>
      <c r="L28" s="2" t="s">
        <v>735</v>
      </c>
    </row>
    <row r="29" spans="1:12" s="22" customFormat="1" ht="51" x14ac:dyDescent="0.25">
      <c r="A29" s="25">
        <v>19</v>
      </c>
      <c r="B29" s="26">
        <v>18317050760696</v>
      </c>
      <c r="C29" s="25" t="s">
        <v>405</v>
      </c>
      <c r="D29" s="25" t="s">
        <v>406</v>
      </c>
      <c r="E29" s="23" t="s">
        <v>13</v>
      </c>
      <c r="F29" s="23">
        <v>17</v>
      </c>
      <c r="G29" s="23"/>
      <c r="H29" s="39" t="s">
        <v>575</v>
      </c>
      <c r="I29" s="39" t="s">
        <v>574</v>
      </c>
      <c r="J29" s="25" t="s">
        <v>752</v>
      </c>
      <c r="K29" s="22" t="str">
        <f>VLOOKUP(C29,[2]J!$C:$C,1,0)</f>
        <v>MEDINA ESPINDOLA CITLALLI</v>
      </c>
    </row>
    <row r="30" spans="1:12" ht="19.5" x14ac:dyDescent="0.25">
      <c r="A30" s="5">
        <v>20</v>
      </c>
      <c r="B30" s="6">
        <v>18317050760697</v>
      </c>
      <c r="C30" s="5" t="s">
        <v>407</v>
      </c>
      <c r="D30" s="5" t="s">
        <v>408</v>
      </c>
      <c r="E30" s="3" t="s">
        <v>14</v>
      </c>
      <c r="F30" s="3">
        <v>17</v>
      </c>
      <c r="G30" s="17"/>
      <c r="H30" s="48"/>
      <c r="I30" s="48"/>
      <c r="J30" s="52" t="s">
        <v>1916</v>
      </c>
      <c r="K30" s="2" t="str">
        <f>VLOOKUP(C30,[2]J!$C:$C,1,0)</f>
        <v>MEJÍA GUZMÁN LUIS CARLOS</v>
      </c>
    </row>
    <row r="31" spans="1:12" ht="19.5" x14ac:dyDescent="0.25">
      <c r="A31" s="5">
        <v>21</v>
      </c>
      <c r="B31" s="6">
        <v>18317050760699</v>
      </c>
      <c r="C31" s="5" t="s">
        <v>409</v>
      </c>
      <c r="D31" s="5" t="s">
        <v>410</v>
      </c>
      <c r="E31" s="3" t="s">
        <v>13</v>
      </c>
      <c r="F31" s="3">
        <v>17</v>
      </c>
      <c r="G31" s="18"/>
      <c r="H31" s="49"/>
      <c r="I31" s="49"/>
      <c r="J31" s="50" t="s">
        <v>582</v>
      </c>
    </row>
    <row r="32" spans="1:12" ht="25.5" x14ac:dyDescent="0.2">
      <c r="A32" s="5">
        <v>22</v>
      </c>
      <c r="B32" s="6">
        <v>18317050760700</v>
      </c>
      <c r="C32" s="5" t="s">
        <v>411</v>
      </c>
      <c r="D32" s="5" t="s">
        <v>412</v>
      </c>
      <c r="E32" s="3" t="s">
        <v>13</v>
      </c>
      <c r="F32" s="3">
        <v>17</v>
      </c>
      <c r="G32" s="3"/>
      <c r="H32" s="39" t="s">
        <v>575</v>
      </c>
      <c r="I32" s="39" t="s">
        <v>574</v>
      </c>
      <c r="J32" s="25" t="s">
        <v>715</v>
      </c>
      <c r="K32" s="2" t="str">
        <f>VLOOKUP(C32,[2]J!$C:$C,1,0)</f>
        <v>OCAMPO ARAGON EVELYN YHOANA</v>
      </c>
    </row>
    <row r="33" spans="1:12" s="22" customFormat="1" ht="89.25" x14ac:dyDescent="0.25">
      <c r="A33" s="25">
        <v>23</v>
      </c>
      <c r="B33" s="26">
        <v>18317050760701</v>
      </c>
      <c r="C33" s="25" t="s">
        <v>413</v>
      </c>
      <c r="D33" s="25" t="s">
        <v>414</v>
      </c>
      <c r="E33" s="23" t="s">
        <v>13</v>
      </c>
      <c r="F33" s="23">
        <v>17</v>
      </c>
      <c r="G33" s="23"/>
      <c r="H33" s="39" t="s">
        <v>574</v>
      </c>
      <c r="I33" s="39" t="s">
        <v>575</v>
      </c>
      <c r="J33" s="25" t="s">
        <v>746</v>
      </c>
      <c r="K33" s="22" t="str">
        <f>VLOOKUP(C33,[2]J!$C:$C,1,0)</f>
        <v>OJEDA GALARZA ROSALBA</v>
      </c>
    </row>
    <row r="34" spans="1:12" ht="19.5" x14ac:dyDescent="0.25">
      <c r="A34" s="5">
        <v>24</v>
      </c>
      <c r="B34" s="6">
        <v>17317050760589</v>
      </c>
      <c r="C34" s="5" t="s">
        <v>415</v>
      </c>
      <c r="D34" s="5" t="s">
        <v>416</v>
      </c>
      <c r="E34" s="3" t="s">
        <v>13</v>
      </c>
      <c r="F34" s="3">
        <v>18</v>
      </c>
      <c r="G34" s="3"/>
      <c r="H34" s="37" t="s">
        <v>574</v>
      </c>
      <c r="I34" s="37" t="s">
        <v>574</v>
      </c>
      <c r="J34" s="5" t="s">
        <v>1917</v>
      </c>
      <c r="K34" s="2" t="str">
        <f>VLOOKUP(C34,[2]J!$C:$C,1,0)</f>
        <v>PADILLA PRESTEGUIN CINDY LORENA</v>
      </c>
    </row>
    <row r="35" spans="1:12" ht="38.25" x14ac:dyDescent="0.2">
      <c r="A35" s="5">
        <v>25</v>
      </c>
      <c r="B35" s="6">
        <v>18317050760809</v>
      </c>
      <c r="C35" s="5" t="s">
        <v>417</v>
      </c>
      <c r="D35" s="5" t="s">
        <v>418</v>
      </c>
      <c r="E35" s="3" t="s">
        <v>13</v>
      </c>
      <c r="F35" s="3">
        <v>17</v>
      </c>
      <c r="G35" s="3"/>
      <c r="H35" s="39" t="s">
        <v>575</v>
      </c>
      <c r="I35" s="39" t="s">
        <v>575</v>
      </c>
      <c r="J35" s="25" t="s">
        <v>731</v>
      </c>
      <c r="K35" s="2" t="str">
        <f>VLOOKUP(C35,[2]J!$C:$C,1,0)</f>
        <v>PALAFOX VAZQUEZ JENNIFER</v>
      </c>
      <c r="L35" s="2" t="s">
        <v>736</v>
      </c>
    </row>
    <row r="36" spans="1:12" s="22" customFormat="1" ht="63.75" x14ac:dyDescent="0.25">
      <c r="A36" s="25">
        <v>26</v>
      </c>
      <c r="B36" s="26">
        <v>18317050760703</v>
      </c>
      <c r="C36" s="25" t="s">
        <v>419</v>
      </c>
      <c r="D36" s="25" t="s">
        <v>420</v>
      </c>
      <c r="E36" s="23" t="s">
        <v>13</v>
      </c>
      <c r="F36" s="23">
        <v>17</v>
      </c>
      <c r="G36" s="23"/>
      <c r="H36" s="39" t="s">
        <v>575</v>
      </c>
      <c r="I36" s="39" t="s">
        <v>575</v>
      </c>
      <c r="J36" s="25" t="s">
        <v>729</v>
      </c>
      <c r="K36" s="22" t="str">
        <f>VLOOKUP(C36,[2]J!$C:$C,1,0)</f>
        <v>PEREZ TORRES MITZY MABEL</v>
      </c>
    </row>
    <row r="37" spans="1:12" ht="19.5" x14ac:dyDescent="0.25">
      <c r="A37" s="5">
        <v>27</v>
      </c>
      <c r="B37" s="6">
        <v>18317050760704</v>
      </c>
      <c r="C37" s="5" t="s">
        <v>421</v>
      </c>
      <c r="D37" s="5" t="s">
        <v>422</v>
      </c>
      <c r="E37" s="3" t="s">
        <v>14</v>
      </c>
      <c r="F37" s="3">
        <v>17</v>
      </c>
      <c r="G37" s="18"/>
      <c r="H37" s="49"/>
      <c r="I37" s="49"/>
      <c r="J37" s="50" t="s">
        <v>582</v>
      </c>
    </row>
    <row r="38" spans="1:12" s="22" customFormat="1" ht="102" x14ac:dyDescent="0.25">
      <c r="A38" s="25">
        <v>28</v>
      </c>
      <c r="B38" s="26">
        <v>18317050760705</v>
      </c>
      <c r="C38" s="25" t="s">
        <v>423</v>
      </c>
      <c r="D38" s="25" t="s">
        <v>424</v>
      </c>
      <c r="E38" s="23" t="s">
        <v>13</v>
      </c>
      <c r="F38" s="23">
        <v>17</v>
      </c>
      <c r="G38" s="23"/>
      <c r="H38" s="39" t="s">
        <v>575</v>
      </c>
      <c r="I38" s="39" t="s">
        <v>575</v>
      </c>
      <c r="J38" s="25" t="s">
        <v>727</v>
      </c>
      <c r="K38" s="22" t="str">
        <f>VLOOKUP(C38,[2]J!$C:$C,1,0)</f>
        <v>RAMOS SANCHEZ LESLY JATZIRY</v>
      </c>
      <c r="L38" s="22" t="s">
        <v>726</v>
      </c>
    </row>
    <row r="39" spans="1:12" s="22" customFormat="1" ht="51" x14ac:dyDescent="0.25">
      <c r="A39" s="25">
        <v>29</v>
      </c>
      <c r="B39" s="26">
        <v>18317050760707</v>
      </c>
      <c r="C39" s="25" t="s">
        <v>425</v>
      </c>
      <c r="D39" s="25" t="s">
        <v>426</v>
      </c>
      <c r="E39" s="23" t="s">
        <v>14</v>
      </c>
      <c r="F39" s="23">
        <v>17</v>
      </c>
      <c r="G39" s="23"/>
      <c r="H39" s="39" t="s">
        <v>575</v>
      </c>
      <c r="I39" s="39" t="s">
        <v>575</v>
      </c>
      <c r="J39" s="25" t="s">
        <v>738</v>
      </c>
      <c r="K39" s="22" t="str">
        <f>VLOOKUP(C39,[2]J!$C:$C,1,0)</f>
        <v>ROBLES SORIANO LIZANDRO</v>
      </c>
      <c r="L39" s="22" t="s">
        <v>737</v>
      </c>
    </row>
    <row r="40" spans="1:12" ht="25.5" x14ac:dyDescent="0.25">
      <c r="A40" s="5">
        <v>30</v>
      </c>
      <c r="B40" s="6">
        <v>18317050760708</v>
      </c>
      <c r="C40" s="5" t="s">
        <v>427</v>
      </c>
      <c r="D40" s="5" t="s">
        <v>428</v>
      </c>
      <c r="E40" s="3" t="s">
        <v>13</v>
      </c>
      <c r="F40" s="3">
        <v>17</v>
      </c>
      <c r="G40" s="3"/>
      <c r="H40" s="39" t="s">
        <v>575</v>
      </c>
      <c r="I40" s="37" t="s">
        <v>574</v>
      </c>
      <c r="J40" s="25" t="s">
        <v>715</v>
      </c>
      <c r="K40" s="2" t="str">
        <f>VLOOKUP(C40,[2]J!$C:$C,1,0)</f>
        <v>ROCHA MERINO VALERIA FERNANDA</v>
      </c>
    </row>
    <row r="41" spans="1:12" s="22" customFormat="1" ht="38.25" x14ac:dyDescent="0.25">
      <c r="A41" s="25">
        <v>31</v>
      </c>
      <c r="B41" s="26">
        <v>18317050760709</v>
      </c>
      <c r="C41" s="25" t="s">
        <v>429</v>
      </c>
      <c r="D41" s="25" t="s">
        <v>430</v>
      </c>
      <c r="E41" s="23" t="s">
        <v>14</v>
      </c>
      <c r="F41" s="23">
        <v>17</v>
      </c>
      <c r="G41" s="23"/>
      <c r="H41" s="39" t="s">
        <v>575</v>
      </c>
      <c r="I41" s="39" t="s">
        <v>575</v>
      </c>
      <c r="J41" s="25" t="s">
        <v>731</v>
      </c>
      <c r="K41" s="22" t="str">
        <f>VLOOKUP(C41,[2]J!$C:$C,1,0)</f>
        <v>RODRIGUEZ LAGOS DILAN</v>
      </c>
    </row>
    <row r="42" spans="1:12" ht="19.5" x14ac:dyDescent="0.25">
      <c r="A42" s="5">
        <v>32</v>
      </c>
      <c r="B42" s="6">
        <v>18317050760938</v>
      </c>
      <c r="C42" s="5" t="s">
        <v>431</v>
      </c>
      <c r="D42" s="5" t="s">
        <v>432</v>
      </c>
      <c r="E42" s="3" t="s">
        <v>14</v>
      </c>
      <c r="F42" s="3">
        <v>18</v>
      </c>
      <c r="G42" s="3"/>
      <c r="H42" s="48"/>
      <c r="I42" s="48"/>
      <c r="J42" s="52" t="s">
        <v>1916</v>
      </c>
      <c r="K42" s="2" t="str">
        <f>VLOOKUP(C42,[2]J!$C:$C,1,0)</f>
        <v>ROSENDO REYES GABRIEL</v>
      </c>
    </row>
    <row r="43" spans="1:12" ht="51" x14ac:dyDescent="0.25">
      <c r="A43" s="5">
        <v>33</v>
      </c>
      <c r="B43" s="6">
        <v>18317050760711</v>
      </c>
      <c r="C43" s="5" t="s">
        <v>433</v>
      </c>
      <c r="D43" s="5" t="s">
        <v>434</v>
      </c>
      <c r="E43" s="3" t="s">
        <v>13</v>
      </c>
      <c r="F43" s="3">
        <v>17</v>
      </c>
      <c r="G43" s="3"/>
      <c r="H43" s="39" t="s">
        <v>575</v>
      </c>
      <c r="I43" s="37" t="s">
        <v>574</v>
      </c>
      <c r="J43" s="25" t="s">
        <v>748</v>
      </c>
      <c r="K43" s="2" t="str">
        <f>VLOOKUP(C43,[2]J!$C:$C,1,0)</f>
        <v>RUGERIO ANDRADE NAOMI SARAHI</v>
      </c>
    </row>
    <row r="44" spans="1:12" ht="19.5" x14ac:dyDescent="0.25">
      <c r="A44" s="5">
        <v>34</v>
      </c>
      <c r="B44" s="6">
        <v>18317050760712</v>
      </c>
      <c r="C44" s="5" t="s">
        <v>435</v>
      </c>
      <c r="D44" s="5" t="s">
        <v>436</v>
      </c>
      <c r="E44" s="3" t="s">
        <v>14</v>
      </c>
      <c r="F44" s="3">
        <v>17</v>
      </c>
      <c r="G44" s="3"/>
      <c r="H44" s="37" t="s">
        <v>574</v>
      </c>
      <c r="I44" s="39" t="s">
        <v>575</v>
      </c>
      <c r="J44" s="5" t="s">
        <v>626</v>
      </c>
      <c r="K44" s="2" t="str">
        <f>VLOOKUP(C44,[2]J!$C:$C,1,0)</f>
        <v>SAAVEDRA BURGOS GIL ADRIÁN</v>
      </c>
    </row>
    <row r="45" spans="1:12" s="22" customFormat="1" ht="63.75" x14ac:dyDescent="0.25">
      <c r="A45" s="25">
        <v>35</v>
      </c>
      <c r="B45" s="26">
        <v>18317050760713</v>
      </c>
      <c r="C45" s="25" t="s">
        <v>437</v>
      </c>
      <c r="D45" s="25" t="s">
        <v>438</v>
      </c>
      <c r="E45" s="23" t="s">
        <v>14</v>
      </c>
      <c r="F45" s="23">
        <v>17</v>
      </c>
      <c r="G45" s="23"/>
      <c r="H45" s="39" t="s">
        <v>575</v>
      </c>
      <c r="I45" s="39" t="s">
        <v>575</v>
      </c>
      <c r="J45" s="25" t="s">
        <v>739</v>
      </c>
      <c r="K45" s="22" t="str">
        <f>VLOOKUP(C45,[2]J!$C:$C,1,0)</f>
        <v>SALGADO SANTIBAÑEZ BRYAN</v>
      </c>
      <c r="L45" s="22" t="s">
        <v>740</v>
      </c>
    </row>
    <row r="46" spans="1:12" ht="51" x14ac:dyDescent="0.2">
      <c r="A46" s="5">
        <v>36</v>
      </c>
      <c r="B46" s="6">
        <v>18317050760714</v>
      </c>
      <c r="C46" s="5" t="s">
        <v>439</v>
      </c>
      <c r="D46" s="5" t="s">
        <v>440</v>
      </c>
      <c r="E46" s="3" t="s">
        <v>14</v>
      </c>
      <c r="F46" s="3">
        <v>17</v>
      </c>
      <c r="G46" s="3"/>
      <c r="H46" s="39" t="s">
        <v>575</v>
      </c>
      <c r="I46" s="39" t="s">
        <v>575</v>
      </c>
      <c r="J46" s="25" t="s">
        <v>742</v>
      </c>
      <c r="K46" s="2" t="str">
        <f>VLOOKUP(C46,[2]J!$C:$C,1,0)</f>
        <v>SEDEÑO BARRERA DIEGO ALEJANDRO</v>
      </c>
      <c r="L46" s="2" t="s">
        <v>741</v>
      </c>
    </row>
    <row r="47" spans="1:12" s="22" customFormat="1" ht="51" x14ac:dyDescent="0.25">
      <c r="A47" s="25">
        <v>37</v>
      </c>
      <c r="B47" s="26">
        <v>17317050760502</v>
      </c>
      <c r="C47" s="25" t="s">
        <v>441</v>
      </c>
      <c r="D47" s="25" t="s">
        <v>442</v>
      </c>
      <c r="E47" s="23" t="s">
        <v>14</v>
      </c>
      <c r="F47" s="23">
        <v>18</v>
      </c>
      <c r="G47" s="56"/>
      <c r="H47" s="74" t="s">
        <v>582</v>
      </c>
      <c r="I47" s="75"/>
      <c r="J47" s="57" t="s">
        <v>732</v>
      </c>
    </row>
    <row r="48" spans="1:12" ht="19.5" x14ac:dyDescent="0.25">
      <c r="A48" s="5">
        <v>38</v>
      </c>
      <c r="B48" s="6">
        <v>18317050760716</v>
      </c>
      <c r="C48" s="5" t="s">
        <v>443</v>
      </c>
      <c r="D48" s="5" t="s">
        <v>444</v>
      </c>
      <c r="E48" s="3" t="s">
        <v>13</v>
      </c>
      <c r="F48" s="3">
        <v>17</v>
      </c>
      <c r="G48" s="3"/>
      <c r="H48" s="37" t="s">
        <v>575</v>
      </c>
      <c r="I48" s="37" t="s">
        <v>574</v>
      </c>
      <c r="J48" s="5" t="s">
        <v>718</v>
      </c>
      <c r="K48" s="2" t="str">
        <f>VLOOKUP(C48,[2]J!$C:$C,1,0)</f>
        <v>TANUS GOMEZ SURISADAI</v>
      </c>
      <c r="L48" s="2" t="s">
        <v>724</v>
      </c>
    </row>
    <row r="49" spans="1:12" ht="19.5" x14ac:dyDescent="0.25">
      <c r="A49" s="5">
        <v>39</v>
      </c>
      <c r="B49" s="6">
        <v>18317050760717</v>
      </c>
      <c r="C49" s="5" t="s">
        <v>445</v>
      </c>
      <c r="D49" s="5" t="s">
        <v>446</v>
      </c>
      <c r="E49" s="3" t="s">
        <v>13</v>
      </c>
      <c r="F49" s="3">
        <v>17</v>
      </c>
      <c r="G49" s="3"/>
      <c r="H49" s="37" t="s">
        <v>574</v>
      </c>
      <c r="I49" s="37" t="s">
        <v>575</v>
      </c>
      <c r="J49" s="5" t="s">
        <v>579</v>
      </c>
      <c r="K49" s="2" t="str">
        <f>VLOOKUP(C49,[2]J!$C:$C,1,0)</f>
        <v>TEPECHA XOPO JAYDY KAROL</v>
      </c>
    </row>
    <row r="50" spans="1:12" s="22" customFormat="1" ht="114.75" x14ac:dyDescent="0.25">
      <c r="A50" s="25">
        <v>40</v>
      </c>
      <c r="B50" s="26">
        <v>18317050760718</v>
      </c>
      <c r="C50" s="25" t="s">
        <v>447</v>
      </c>
      <c r="D50" s="25" t="s">
        <v>448</v>
      </c>
      <c r="E50" s="23" t="s">
        <v>13</v>
      </c>
      <c r="F50" s="23">
        <v>18</v>
      </c>
      <c r="G50" s="23"/>
      <c r="H50" s="39" t="s">
        <v>575</v>
      </c>
      <c r="I50" s="39" t="s">
        <v>575</v>
      </c>
      <c r="J50" s="25" t="s">
        <v>743</v>
      </c>
      <c r="K50" s="22" t="str">
        <f>VLOOKUP(C50,[2]J!$C:$C,1,0)</f>
        <v>TORRES OREA STEPHANIE</v>
      </c>
    </row>
    <row r="51" spans="1:12" ht="19.5" x14ac:dyDescent="0.25">
      <c r="A51" s="5">
        <v>41</v>
      </c>
      <c r="B51" s="6">
        <v>18317050760822</v>
      </c>
      <c r="C51" s="5" t="s">
        <v>449</v>
      </c>
      <c r="D51" s="5" t="s">
        <v>450</v>
      </c>
      <c r="E51" s="3" t="s">
        <v>13</v>
      </c>
      <c r="F51" s="3">
        <v>18</v>
      </c>
      <c r="G51" s="17"/>
      <c r="H51" s="48"/>
      <c r="I51" s="48"/>
      <c r="J51" s="52" t="s">
        <v>1916</v>
      </c>
      <c r="K51" s="2" t="str">
        <f>VLOOKUP(C51,[2]J!$C:$C,1,0)</f>
        <v>TRUJANO PEREZ JANIA ARELY</v>
      </c>
    </row>
    <row r="52" spans="1:12" ht="38.25" x14ac:dyDescent="0.2">
      <c r="A52" s="5">
        <v>42</v>
      </c>
      <c r="B52" s="6">
        <v>18317050760719</v>
      </c>
      <c r="C52" s="5" t="s">
        <v>451</v>
      </c>
      <c r="D52" s="5" t="s">
        <v>452</v>
      </c>
      <c r="E52" s="3" t="s">
        <v>13</v>
      </c>
      <c r="F52" s="3">
        <v>17</v>
      </c>
      <c r="G52" s="56"/>
      <c r="H52" s="74" t="s">
        <v>582</v>
      </c>
      <c r="I52" s="75"/>
      <c r="J52" s="57" t="s">
        <v>721</v>
      </c>
      <c r="K52" s="15" t="s">
        <v>582</v>
      </c>
    </row>
    <row r="53" spans="1:12" ht="26.25" x14ac:dyDescent="0.25">
      <c r="A53" s="5">
        <v>43</v>
      </c>
      <c r="B53" s="6">
        <v>18317050760939</v>
      </c>
      <c r="C53" s="5" t="s">
        <v>453</v>
      </c>
      <c r="D53" s="5" t="s">
        <v>454</v>
      </c>
      <c r="E53" s="3" t="s">
        <v>13</v>
      </c>
      <c r="F53" s="3">
        <v>17</v>
      </c>
      <c r="G53" s="3"/>
      <c r="H53" s="37" t="s">
        <v>575</v>
      </c>
      <c r="I53" s="37" t="s">
        <v>574</v>
      </c>
      <c r="J53" s="5" t="s">
        <v>714</v>
      </c>
      <c r="K53" s="2" t="str">
        <f>VLOOKUP(C53,[2]J!$C:$C,1,0)</f>
        <v>VAZQUEZ CRUZ JATZIRI CITLALI</v>
      </c>
      <c r="L53" s="2" t="s">
        <v>723</v>
      </c>
    </row>
    <row r="54" spans="1:12" s="36" customFormat="1" ht="26.25" x14ac:dyDescent="0.25">
      <c r="A54" s="14">
        <v>44</v>
      </c>
      <c r="B54" s="29">
        <v>17317050760607</v>
      </c>
      <c r="C54" s="14" t="s">
        <v>455</v>
      </c>
      <c r="D54" s="14" t="s">
        <v>456</v>
      </c>
      <c r="E54" s="21" t="s">
        <v>13</v>
      </c>
      <c r="F54" s="21">
        <v>18</v>
      </c>
      <c r="G54" s="21"/>
      <c r="H54" s="38" t="s">
        <v>575</v>
      </c>
      <c r="I54" s="38" t="s">
        <v>574</v>
      </c>
      <c r="J54" s="5" t="s">
        <v>714</v>
      </c>
      <c r="K54" s="36" t="str">
        <f>VLOOKUP(C54,[2]J!$C:$C,1,0)</f>
        <v>VAZQUEZ ESTUDILLO MAURA GUADALUPE</v>
      </c>
    </row>
    <row r="55" spans="1:12" s="22" customFormat="1" ht="38.25" x14ac:dyDescent="0.25">
      <c r="A55" s="25">
        <v>45</v>
      </c>
      <c r="B55" s="26">
        <v>18317050760720</v>
      </c>
      <c r="C55" s="25" t="s">
        <v>457</v>
      </c>
      <c r="D55" s="25" t="s">
        <v>458</v>
      </c>
      <c r="E55" s="23" t="s">
        <v>14</v>
      </c>
      <c r="F55" s="23">
        <v>17</v>
      </c>
      <c r="G55" s="56"/>
      <c r="H55" s="74" t="s">
        <v>582</v>
      </c>
      <c r="I55" s="75"/>
      <c r="J55" s="57" t="s">
        <v>721</v>
      </c>
      <c r="K55" s="28" t="s">
        <v>582</v>
      </c>
    </row>
    <row r="56" spans="1:12" ht="26.25" x14ac:dyDescent="0.25">
      <c r="A56" s="5">
        <v>46</v>
      </c>
      <c r="B56" s="6">
        <v>18317050760721</v>
      </c>
      <c r="C56" s="5" t="s">
        <v>459</v>
      </c>
      <c r="D56" s="5" t="s">
        <v>460</v>
      </c>
      <c r="E56" s="3" t="s">
        <v>13</v>
      </c>
      <c r="F56" s="3">
        <v>17</v>
      </c>
      <c r="G56" s="3"/>
      <c r="H56" s="37" t="s">
        <v>575</v>
      </c>
      <c r="I56" s="37" t="s">
        <v>575</v>
      </c>
      <c r="J56" s="5" t="s">
        <v>744</v>
      </c>
      <c r="K56" s="2" t="str">
        <f>VLOOKUP(C56,[2]J!$C:$C,1,0)</f>
        <v>VIDAL QUINTERO CINTLI ANNEL</v>
      </c>
    </row>
    <row r="57" spans="1:12" ht="26.25" x14ac:dyDescent="0.25">
      <c r="A57" s="5">
        <v>47</v>
      </c>
      <c r="B57" s="6">
        <v>18317050760566</v>
      </c>
      <c r="C57" s="5" t="s">
        <v>461</v>
      </c>
      <c r="D57" s="5" t="s">
        <v>462</v>
      </c>
      <c r="E57" s="3" t="s">
        <v>14</v>
      </c>
      <c r="F57" s="3">
        <v>17</v>
      </c>
      <c r="G57" s="3"/>
      <c r="H57" s="38" t="s">
        <v>575</v>
      </c>
      <c r="I57" s="37" t="s">
        <v>575</v>
      </c>
      <c r="J57" s="5" t="s">
        <v>725</v>
      </c>
      <c r="K57" s="2" t="str">
        <f>VLOOKUP(C57,[2]J!$C:$C,1,0)</f>
        <v>VIVAR SORIANO ALEXIS ROMÁN</v>
      </c>
    </row>
    <row r="58" spans="1:12" s="22" customFormat="1" ht="140.25" x14ac:dyDescent="0.25">
      <c r="A58" s="25">
        <v>48</v>
      </c>
      <c r="B58" s="26">
        <v>18317050760722</v>
      </c>
      <c r="C58" s="25" t="s">
        <v>463</v>
      </c>
      <c r="D58" s="25" t="s">
        <v>464</v>
      </c>
      <c r="E58" s="23" t="s">
        <v>13</v>
      </c>
      <c r="F58" s="23">
        <v>17</v>
      </c>
      <c r="G58" s="23"/>
      <c r="H58" s="40" t="s">
        <v>575</v>
      </c>
      <c r="I58" s="39" t="s">
        <v>575</v>
      </c>
      <c r="J58" s="25" t="s">
        <v>745</v>
      </c>
      <c r="K58" s="22" t="str">
        <f>VLOOKUP(C58,[2]J!$C:$C,1,0)</f>
        <v>YESCAS ORTEGA PARIS ALEJANDRA</v>
      </c>
    </row>
    <row r="59" spans="1:12" ht="19.5" x14ac:dyDescent="0.25">
      <c r="A59" s="5">
        <v>49</v>
      </c>
      <c r="B59" s="6">
        <v>18317050760944</v>
      </c>
      <c r="C59" s="5" t="s">
        <v>465</v>
      </c>
      <c r="D59" s="5" t="s">
        <v>466</v>
      </c>
      <c r="E59" s="3" t="s">
        <v>14</v>
      </c>
      <c r="F59" s="3">
        <v>17</v>
      </c>
      <c r="G59" s="3"/>
      <c r="H59" s="37" t="s">
        <v>574</v>
      </c>
      <c r="I59" s="37" t="s">
        <v>575</v>
      </c>
      <c r="J59" s="5" t="s">
        <v>579</v>
      </c>
      <c r="K59" s="2" t="str">
        <f>VLOOKUP(C59,[2]J!$C:$C,1,0)</f>
        <v>ZEPEDA MEDEL JOSE VALENTIN</v>
      </c>
    </row>
  </sheetData>
  <sheetProtection algorithmName="SHA-512" hashValue="uSChvoNSy9I3yXkRb97qTfIPWfg/NSU19dDRfZXhR0buQTF+t4ZKAutlBfIfhRSAWueEG9puGj6vepvWJd8aVw==" saltValue="JPULR9leVcMPm9GOuvodmw==" spinCount="100000" sheet="1"/>
  <mergeCells count="3">
    <mergeCell ref="H47:I47"/>
    <mergeCell ref="H52:I52"/>
    <mergeCell ref="H55:I55"/>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57"/>
  <sheetViews>
    <sheetView topLeftCell="A10" workbookViewId="0">
      <pane xSplit="3" ySplit="1" topLeftCell="E44" activePane="bottomRight" state="frozen"/>
      <selection activeCell="H69" sqref="H69"/>
      <selection pane="topRight" activeCell="H69" sqref="H69"/>
      <selection pane="bottomLeft" activeCell="H69" sqref="H69"/>
      <selection pane="bottomRight" activeCell="I44" sqref="I44"/>
    </sheetView>
  </sheetViews>
  <sheetFormatPr baseColWidth="10" defaultRowHeight="12.75" x14ac:dyDescent="0.2"/>
  <cols>
    <col min="1" max="1" width="4.140625" style="2" customWidth="1"/>
    <col min="2" max="2" width="17.140625" style="7" bestFit="1" customWidth="1"/>
    <col min="3" max="3" width="43.85546875" style="2" bestFit="1" customWidth="1"/>
    <col min="4" max="4" width="23.28515625" style="2" bestFit="1" customWidth="1"/>
    <col min="5" max="5" width="9" style="2" customWidth="1"/>
    <col min="6" max="6" width="6.28515625" style="2" customWidth="1"/>
    <col min="7" max="7" width="8.5703125" style="2" hidden="1" customWidth="1"/>
    <col min="8" max="8" width="10.85546875" style="2" bestFit="1" customWidth="1"/>
    <col min="9" max="9" width="13.85546875" style="2" bestFit="1" customWidth="1"/>
    <col min="10" max="10" width="33.7109375" style="13" customWidth="1"/>
    <col min="11" max="11" width="46" style="2" hidden="1" customWidth="1"/>
    <col min="12" max="12" width="255.7109375" style="2" hidden="1" customWidth="1"/>
    <col min="13" max="16384" width="11.42578125" style="2"/>
  </cols>
  <sheetData>
    <row r="1" spans="1:12" ht="15.75" customHeight="1" x14ac:dyDescent="0.2">
      <c r="A1" s="1" t="s">
        <v>0</v>
      </c>
      <c r="B1" s="1"/>
      <c r="C1" s="1"/>
      <c r="D1" s="1"/>
      <c r="E1" s="1"/>
      <c r="F1" s="1"/>
      <c r="G1" s="1"/>
      <c r="H1" s="1"/>
      <c r="I1" s="1"/>
    </row>
    <row r="2" spans="1:12" ht="15.75" customHeight="1" x14ac:dyDescent="0.2">
      <c r="A2" s="1" t="s">
        <v>567</v>
      </c>
      <c r="B2" s="1"/>
      <c r="C2" s="1"/>
      <c r="D2" s="1"/>
      <c r="E2" s="1"/>
      <c r="F2" s="1"/>
      <c r="G2" s="1"/>
      <c r="H2" s="1"/>
      <c r="I2" s="1"/>
    </row>
    <row r="3" spans="1:12" ht="15.75" customHeight="1" x14ac:dyDescent="0.2">
      <c r="A3" s="1" t="s">
        <v>1</v>
      </c>
      <c r="B3" s="1"/>
      <c r="C3" s="1"/>
      <c r="D3" s="1"/>
      <c r="E3" s="1"/>
      <c r="F3" s="1"/>
      <c r="G3" s="1"/>
      <c r="H3" s="1"/>
      <c r="I3" s="1"/>
    </row>
    <row r="4" spans="1:12" ht="15.75" customHeight="1" x14ac:dyDescent="0.2">
      <c r="A4" s="1" t="s">
        <v>2</v>
      </c>
      <c r="B4" s="1"/>
      <c r="C4" s="1"/>
      <c r="D4" s="1" t="s">
        <v>3</v>
      </c>
      <c r="E4" s="1"/>
      <c r="F4" s="1"/>
      <c r="G4" s="1"/>
      <c r="H4" s="1"/>
      <c r="I4" s="1"/>
    </row>
    <row r="5" spans="1:12" ht="15.75" customHeight="1" x14ac:dyDescent="0.2">
      <c r="A5" s="1" t="s">
        <v>4</v>
      </c>
      <c r="B5" s="1"/>
      <c r="C5" s="1"/>
      <c r="D5" s="1" t="s">
        <v>5</v>
      </c>
      <c r="E5" s="1"/>
      <c r="F5" s="1"/>
      <c r="G5" s="1"/>
      <c r="H5" s="1"/>
      <c r="I5" s="1"/>
    </row>
    <row r="6" spans="1:12" ht="15.75" customHeight="1" x14ac:dyDescent="0.2">
      <c r="A6" s="1" t="s">
        <v>367</v>
      </c>
      <c r="B6" s="1"/>
      <c r="C6" s="1"/>
      <c r="D6" s="1" t="s">
        <v>368</v>
      </c>
      <c r="E6" s="1"/>
      <c r="F6" s="1"/>
      <c r="G6" s="1"/>
      <c r="H6" s="1"/>
      <c r="I6" s="1"/>
    </row>
    <row r="7" spans="1:12" ht="15.75" customHeight="1" x14ac:dyDescent="0.2">
      <c r="A7" s="1" t="s">
        <v>561</v>
      </c>
      <c r="B7" s="1"/>
      <c r="C7" s="1"/>
      <c r="D7" s="1" t="s">
        <v>573</v>
      </c>
      <c r="E7" s="1"/>
      <c r="F7" s="1"/>
      <c r="G7" s="1"/>
      <c r="H7" s="1"/>
      <c r="I7" s="1"/>
    </row>
    <row r="8" spans="1:12" ht="15.75" customHeight="1" x14ac:dyDescent="0.2">
      <c r="A8" s="1" t="s">
        <v>562</v>
      </c>
      <c r="B8" s="1"/>
      <c r="C8" s="1"/>
      <c r="D8" s="1"/>
      <c r="E8" s="1"/>
      <c r="F8" s="1"/>
      <c r="G8" s="1"/>
      <c r="H8" s="1"/>
      <c r="I8" s="1"/>
    </row>
    <row r="9" spans="1:12" x14ac:dyDescent="0.2">
      <c r="A9" s="1"/>
      <c r="B9" s="1"/>
      <c r="C9" s="1"/>
      <c r="D9" s="1"/>
      <c r="E9" s="1"/>
      <c r="F9" s="1"/>
      <c r="G9" s="1"/>
      <c r="H9" s="1"/>
      <c r="I9" s="1"/>
    </row>
    <row r="10" spans="1:12" s="22" customFormat="1" ht="38.25" x14ac:dyDescent="0.25">
      <c r="A10" s="23" t="s">
        <v>7</v>
      </c>
      <c r="B10" s="34" t="s">
        <v>8</v>
      </c>
      <c r="C10" s="23" t="s">
        <v>9</v>
      </c>
      <c r="D10" s="23" t="s">
        <v>10</v>
      </c>
      <c r="E10" s="23" t="s">
        <v>11</v>
      </c>
      <c r="F10" s="23" t="s">
        <v>12</v>
      </c>
      <c r="G10" s="23" t="s">
        <v>565</v>
      </c>
      <c r="H10" s="23" t="s">
        <v>563</v>
      </c>
      <c r="I10" s="23" t="s">
        <v>564</v>
      </c>
      <c r="J10" s="23" t="s">
        <v>566</v>
      </c>
      <c r="K10" s="22" t="s">
        <v>713</v>
      </c>
    </row>
    <row r="11" spans="1:12" s="22" customFormat="1" ht="76.5" x14ac:dyDescent="0.25">
      <c r="A11" s="25">
        <v>1</v>
      </c>
      <c r="B11" s="26">
        <v>18317050760723</v>
      </c>
      <c r="C11" s="25" t="s">
        <v>467</v>
      </c>
      <c r="D11" s="25" t="s">
        <v>468</v>
      </c>
      <c r="E11" s="23" t="s">
        <v>14</v>
      </c>
      <c r="F11" s="23">
        <v>17</v>
      </c>
      <c r="G11" s="23"/>
      <c r="H11" s="39" t="s">
        <v>574</v>
      </c>
      <c r="I11" s="39" t="s">
        <v>575</v>
      </c>
      <c r="J11" s="25" t="s">
        <v>1323</v>
      </c>
      <c r="K11" s="22" t="str">
        <f>VLOOKUP(C11,[2]K!$C:$C,1,0)</f>
        <v>ALANIS PELAYO JOSÉ ANGEL</v>
      </c>
    </row>
    <row r="12" spans="1:12" ht="19.5" x14ac:dyDescent="0.25">
      <c r="A12" s="5">
        <v>2</v>
      </c>
      <c r="B12" s="6">
        <v>17309060510540</v>
      </c>
      <c r="C12" s="5" t="s">
        <v>469</v>
      </c>
      <c r="D12" s="5" t="s">
        <v>470</v>
      </c>
      <c r="E12" s="3" t="s">
        <v>13</v>
      </c>
      <c r="F12" s="3">
        <v>20</v>
      </c>
      <c r="G12" s="51"/>
      <c r="H12" s="49"/>
      <c r="I12" s="49"/>
      <c r="J12" s="16" t="s">
        <v>582</v>
      </c>
    </row>
    <row r="13" spans="1:12" ht="19.5" x14ac:dyDescent="0.25">
      <c r="A13" s="5">
        <v>3</v>
      </c>
      <c r="B13" s="6">
        <v>17317050760872</v>
      </c>
      <c r="C13" s="5" t="s">
        <v>471</v>
      </c>
      <c r="D13" s="5" t="s">
        <v>472</v>
      </c>
      <c r="E13" s="3" t="s">
        <v>14</v>
      </c>
      <c r="F13" s="3">
        <v>18</v>
      </c>
      <c r="G13" s="17"/>
      <c r="H13" s="48"/>
      <c r="I13" s="48"/>
      <c r="J13" s="53" t="s">
        <v>1916</v>
      </c>
      <c r="K13" s="2" t="str">
        <f>VLOOKUP(C13,[2]K!$C:$C,1,0)</f>
        <v>ALCOCER MIGUEL RUBEN EMMANUEL</v>
      </c>
    </row>
    <row r="14" spans="1:12" s="22" customFormat="1" ht="76.5" x14ac:dyDescent="0.25">
      <c r="A14" s="25">
        <v>4</v>
      </c>
      <c r="B14" s="26">
        <v>18317050760724</v>
      </c>
      <c r="C14" s="25" t="s">
        <v>473</v>
      </c>
      <c r="D14" s="25" t="s">
        <v>474</v>
      </c>
      <c r="E14" s="23" t="s">
        <v>13</v>
      </c>
      <c r="F14" s="23">
        <v>17</v>
      </c>
      <c r="G14" s="23"/>
      <c r="H14" s="39" t="s">
        <v>575</v>
      </c>
      <c r="I14" s="39" t="s">
        <v>575</v>
      </c>
      <c r="J14" s="25" t="s">
        <v>1325</v>
      </c>
      <c r="K14" s="22" t="str">
        <f>VLOOKUP(C14,[2]K!$C:$C,1,0)</f>
        <v>ANDRADE SANCHEZ ANGIE PAOLA</v>
      </c>
    </row>
    <row r="15" spans="1:12" s="22" customFormat="1" ht="102" x14ac:dyDescent="0.25">
      <c r="A15" s="25">
        <v>5</v>
      </c>
      <c r="B15" s="26">
        <v>18317050760725</v>
      </c>
      <c r="C15" s="25" t="s">
        <v>475</v>
      </c>
      <c r="D15" s="25" t="s">
        <v>476</v>
      </c>
      <c r="E15" s="23" t="s">
        <v>13</v>
      </c>
      <c r="F15" s="23">
        <v>17</v>
      </c>
      <c r="G15" s="23"/>
      <c r="H15" s="39" t="s">
        <v>574</v>
      </c>
      <c r="I15" s="39" t="s">
        <v>575</v>
      </c>
      <c r="J15" s="25" t="s">
        <v>1316</v>
      </c>
      <c r="K15" s="22" t="str">
        <f>VLOOKUP(C15,[2]K!$C:$C,1,0)</f>
        <v>ARAGON PEREZ MARIELA YULIANA</v>
      </c>
      <c r="L15" s="22" t="s">
        <v>1315</v>
      </c>
    </row>
    <row r="16" spans="1:12" ht="19.5" x14ac:dyDescent="0.25">
      <c r="A16" s="5">
        <v>6</v>
      </c>
      <c r="B16" s="6">
        <v>18317050760726</v>
      </c>
      <c r="C16" s="5" t="s">
        <v>477</v>
      </c>
      <c r="D16" s="5" t="s">
        <v>478</v>
      </c>
      <c r="E16" s="3" t="s">
        <v>13</v>
      </c>
      <c r="F16" s="3">
        <v>17</v>
      </c>
      <c r="G16" s="3"/>
      <c r="H16" s="37" t="s">
        <v>574</v>
      </c>
      <c r="I16" s="37" t="s">
        <v>574</v>
      </c>
      <c r="J16" s="5" t="s">
        <v>1917</v>
      </c>
      <c r="K16" s="2" t="str">
        <f>VLOOKUP(C16,[2]K!$C:$C,1,0)</f>
        <v>AVILA CUEVAS CITLALY</v>
      </c>
    </row>
    <row r="17" spans="1:12" s="22" customFormat="1" ht="63.75" x14ac:dyDescent="0.25">
      <c r="A17" s="25">
        <v>7</v>
      </c>
      <c r="B17" s="26">
        <v>17317050760513</v>
      </c>
      <c r="C17" s="25" t="s">
        <v>479</v>
      </c>
      <c r="D17" s="25" t="s">
        <v>480</v>
      </c>
      <c r="E17" s="23" t="s">
        <v>14</v>
      </c>
      <c r="F17" s="23">
        <v>18</v>
      </c>
      <c r="G17" s="23"/>
      <c r="H17" s="39" t="s">
        <v>575</v>
      </c>
      <c r="I17" s="39" t="s">
        <v>575</v>
      </c>
      <c r="J17" s="25" t="s">
        <v>1914</v>
      </c>
      <c r="K17" s="22" t="str">
        <f>VLOOKUP(C17,[2]K!$C:$C,1,0)</f>
        <v>AYALA GUZMAN LUIS DONALDO</v>
      </c>
    </row>
    <row r="18" spans="1:12" ht="39" x14ac:dyDescent="0.25">
      <c r="A18" s="5">
        <v>8</v>
      </c>
      <c r="B18" s="6">
        <v>18317050760727</v>
      </c>
      <c r="C18" s="5" t="s">
        <v>481</v>
      </c>
      <c r="D18" s="5" t="s">
        <v>482</v>
      </c>
      <c r="E18" s="3" t="s">
        <v>13</v>
      </c>
      <c r="F18" s="3">
        <v>17</v>
      </c>
      <c r="G18" s="3"/>
      <c r="H18" s="37" t="s">
        <v>575</v>
      </c>
      <c r="I18" s="37" t="s">
        <v>574</v>
      </c>
      <c r="J18" s="5" t="s">
        <v>1909</v>
      </c>
      <c r="K18" s="2" t="str">
        <f>VLOOKUP(C18,[2]K!$C:$C,1,0)</f>
        <v>BARRERA MARTINEZ ITZHEL ALEJANDRA</v>
      </c>
    </row>
    <row r="19" spans="1:12" ht="19.5" x14ac:dyDescent="0.25">
      <c r="A19" s="5">
        <v>9</v>
      </c>
      <c r="B19" s="6">
        <v>18317050760728</v>
      </c>
      <c r="C19" s="5" t="s">
        <v>483</v>
      </c>
      <c r="D19" s="5" t="s">
        <v>484</v>
      </c>
      <c r="E19" s="3" t="s">
        <v>13</v>
      </c>
      <c r="F19" s="3">
        <v>17</v>
      </c>
      <c r="G19" s="3"/>
      <c r="H19" s="37" t="s">
        <v>574</v>
      </c>
      <c r="I19" s="37" t="s">
        <v>574</v>
      </c>
      <c r="J19" s="5" t="s">
        <v>1917</v>
      </c>
      <c r="K19" s="2" t="str">
        <f>VLOOKUP(C19,[2]K!$C:$C,1,0)</f>
        <v>BENITEZ BAUTISTA SELENE YAMILETH</v>
      </c>
    </row>
    <row r="20" spans="1:12" ht="19.5" x14ac:dyDescent="0.25">
      <c r="A20" s="5">
        <v>10</v>
      </c>
      <c r="B20" s="6">
        <v>18317050760731</v>
      </c>
      <c r="C20" s="5" t="s">
        <v>485</v>
      </c>
      <c r="D20" s="5" t="s">
        <v>486</v>
      </c>
      <c r="E20" s="3" t="s">
        <v>14</v>
      </c>
      <c r="F20" s="3">
        <v>18</v>
      </c>
      <c r="G20" s="3"/>
      <c r="H20" s="37" t="s">
        <v>574</v>
      </c>
      <c r="I20" s="37" t="s">
        <v>574</v>
      </c>
      <c r="J20" s="5" t="s">
        <v>1917</v>
      </c>
      <c r="K20" s="2" t="str">
        <f>VLOOKUP(C20,[2]K!$C:$C,1,0)</f>
        <v>BENITEZ SIERRA ULISES ARIEL</v>
      </c>
    </row>
    <row r="21" spans="1:12" ht="12.75" customHeight="1" x14ac:dyDescent="0.25">
      <c r="A21" s="5">
        <v>11</v>
      </c>
      <c r="B21" s="6">
        <v>17317050760566</v>
      </c>
      <c r="C21" s="5" t="s">
        <v>487</v>
      </c>
      <c r="D21" s="5" t="s">
        <v>488</v>
      </c>
      <c r="E21" s="3" t="s">
        <v>14</v>
      </c>
      <c r="F21" s="3">
        <v>18</v>
      </c>
      <c r="G21" s="3"/>
      <c r="H21" s="37"/>
      <c r="I21" s="37"/>
      <c r="J21" s="5"/>
      <c r="K21" s="2" t="str">
        <f>VLOOKUP(C21,[2]K!$C:$C,1,0)</f>
        <v>CAMPOS GOMEZ DAVID YAHIR</v>
      </c>
    </row>
    <row r="22" spans="1:12" ht="19.5" x14ac:dyDescent="0.25">
      <c r="A22" s="5">
        <v>12</v>
      </c>
      <c r="B22" s="6">
        <v>18317050760732</v>
      </c>
      <c r="C22" s="5" t="s">
        <v>489</v>
      </c>
      <c r="D22" s="5" t="s">
        <v>490</v>
      </c>
      <c r="E22" s="3" t="s">
        <v>13</v>
      </c>
      <c r="F22" s="3">
        <v>17</v>
      </c>
      <c r="G22" s="3"/>
      <c r="H22" s="37" t="s">
        <v>574</v>
      </c>
      <c r="I22" s="37" t="s">
        <v>574</v>
      </c>
      <c r="J22" s="5" t="s">
        <v>1917</v>
      </c>
      <c r="K22" s="2" t="str">
        <f>VLOOKUP(C22,[2]K!$C:$C,1,0)</f>
        <v>CASIQUE PÉREZ YOLOTZIN ANEL</v>
      </c>
    </row>
    <row r="23" spans="1:12" ht="19.5" x14ac:dyDescent="0.25">
      <c r="A23" s="5">
        <v>13</v>
      </c>
      <c r="B23" s="6">
        <v>18317050760733</v>
      </c>
      <c r="C23" s="5" t="s">
        <v>491</v>
      </c>
      <c r="D23" s="5" t="s">
        <v>492</v>
      </c>
      <c r="E23" s="3" t="s">
        <v>13</v>
      </c>
      <c r="F23" s="3">
        <v>17</v>
      </c>
      <c r="G23" s="3"/>
      <c r="H23" s="39" t="s">
        <v>574</v>
      </c>
      <c r="I23" s="37" t="s">
        <v>574</v>
      </c>
      <c r="J23" s="5" t="s">
        <v>1917</v>
      </c>
      <c r="K23" s="2" t="str">
        <f>VLOOKUP(C23,[2]K!$C:$C,1,0)</f>
        <v>CASTRO VALDEPEÑA KENIA</v>
      </c>
    </row>
    <row r="24" spans="1:12" s="22" customFormat="1" ht="51" x14ac:dyDescent="0.25">
      <c r="A24" s="25">
        <v>14</v>
      </c>
      <c r="B24" s="26">
        <v>18317050760734</v>
      </c>
      <c r="C24" s="25" t="s">
        <v>493</v>
      </c>
      <c r="D24" s="25" t="s">
        <v>494</v>
      </c>
      <c r="E24" s="23" t="s">
        <v>13</v>
      </c>
      <c r="F24" s="23">
        <v>17</v>
      </c>
      <c r="G24" s="23"/>
      <c r="H24" s="39" t="s">
        <v>574</v>
      </c>
      <c r="I24" s="39" t="s">
        <v>575</v>
      </c>
      <c r="J24" s="25" t="s">
        <v>1319</v>
      </c>
      <c r="K24" s="22" t="str">
        <f>VLOOKUP(C24,[2]K!$C:$C,1,0)</f>
        <v>DIAZ CORONADO MONICA ADABELLE</v>
      </c>
    </row>
    <row r="25" spans="1:12" ht="19.5" x14ac:dyDescent="0.25">
      <c r="A25" s="5">
        <v>15</v>
      </c>
      <c r="B25" s="6">
        <v>18317050760937</v>
      </c>
      <c r="C25" s="5" t="s">
        <v>495</v>
      </c>
      <c r="D25" s="5" t="s">
        <v>496</v>
      </c>
      <c r="E25" s="3" t="s">
        <v>13</v>
      </c>
      <c r="F25" s="3">
        <v>17</v>
      </c>
      <c r="G25" s="3"/>
      <c r="H25" s="37" t="s">
        <v>574</v>
      </c>
      <c r="I25" s="37" t="s">
        <v>574</v>
      </c>
      <c r="J25" s="5" t="s">
        <v>1917</v>
      </c>
      <c r="K25" s="2" t="str">
        <f>VLOOKUP(C25,[2]K!$C:$C,1,0)</f>
        <v>DOMINGUEZ GALVEZ ALONDRA</v>
      </c>
      <c r="L25" s="2" t="s">
        <v>1326</v>
      </c>
    </row>
    <row r="26" spans="1:12" s="22" customFormat="1" ht="89.25" x14ac:dyDescent="0.25">
      <c r="A26" s="47">
        <v>16</v>
      </c>
      <c r="B26" s="26">
        <v>17317050760523</v>
      </c>
      <c r="C26" s="25" t="s">
        <v>497</v>
      </c>
      <c r="D26" s="25" t="s">
        <v>498</v>
      </c>
      <c r="E26" s="23" t="s">
        <v>13</v>
      </c>
      <c r="F26" s="23">
        <v>18</v>
      </c>
      <c r="G26" s="23"/>
      <c r="H26" s="39" t="s">
        <v>575</v>
      </c>
      <c r="I26" s="39" t="s">
        <v>575</v>
      </c>
      <c r="J26" s="25" t="s">
        <v>1915</v>
      </c>
      <c r="K26" s="22" t="str">
        <f>VLOOKUP(C26,[2]K!$C:$C,1,0)</f>
        <v>ESPINOZA LAMADRID KARLA JAZZMIN</v>
      </c>
    </row>
    <row r="27" spans="1:12" ht="26.25" x14ac:dyDescent="0.25">
      <c r="A27" s="5">
        <v>17</v>
      </c>
      <c r="B27" s="6">
        <v>18317050760735</v>
      </c>
      <c r="C27" s="5" t="s">
        <v>499</v>
      </c>
      <c r="D27" s="5" t="s">
        <v>500</v>
      </c>
      <c r="E27" s="3" t="s">
        <v>13</v>
      </c>
      <c r="F27" s="3">
        <v>17</v>
      </c>
      <c r="G27" s="3"/>
      <c r="H27" s="37" t="s">
        <v>574</v>
      </c>
      <c r="I27" s="37" t="s">
        <v>575</v>
      </c>
      <c r="J27" s="5" t="s">
        <v>1313</v>
      </c>
      <c r="K27" s="2" t="str">
        <f>VLOOKUP(C27,[2]K!$C:$C,1,0)</f>
        <v>FONSECA MARIN KENIA GUADALUPE</v>
      </c>
      <c r="L27" s="2" t="s">
        <v>1314</v>
      </c>
    </row>
    <row r="28" spans="1:12" ht="25.5" x14ac:dyDescent="0.25">
      <c r="A28" s="5">
        <v>18</v>
      </c>
      <c r="B28" s="6">
        <v>18317050760737</v>
      </c>
      <c r="C28" s="5" t="s">
        <v>501</v>
      </c>
      <c r="D28" s="5" t="s">
        <v>502</v>
      </c>
      <c r="E28" s="3" t="s">
        <v>13</v>
      </c>
      <c r="F28" s="3">
        <v>17</v>
      </c>
      <c r="G28" s="3"/>
      <c r="H28" s="37" t="s">
        <v>574</v>
      </c>
      <c r="I28" s="37" t="s">
        <v>575</v>
      </c>
      <c r="J28" s="25" t="s">
        <v>1327</v>
      </c>
      <c r="K28" s="2" t="str">
        <f>VLOOKUP(C28,[2]K!$C:$C,1,0)</f>
        <v>GALINDO ARAGÒN DAFNE ESTHER</v>
      </c>
    </row>
    <row r="29" spans="1:12" ht="19.5" x14ac:dyDescent="0.25">
      <c r="A29" s="5">
        <v>19</v>
      </c>
      <c r="B29" s="6">
        <v>18317050760739</v>
      </c>
      <c r="C29" s="5" t="s">
        <v>503</v>
      </c>
      <c r="D29" s="5" t="s">
        <v>504</v>
      </c>
      <c r="E29" s="3" t="s">
        <v>14</v>
      </c>
      <c r="F29" s="3">
        <v>18</v>
      </c>
      <c r="G29" s="3"/>
      <c r="H29" s="37" t="s">
        <v>574</v>
      </c>
      <c r="I29" s="37" t="s">
        <v>574</v>
      </c>
      <c r="J29" s="5" t="s">
        <v>1917</v>
      </c>
      <c r="K29" s="2" t="str">
        <f>VLOOKUP(C29,[2]K!$C:$C,1,0)</f>
        <v>GARCIA PATIÑO ALEXIS</v>
      </c>
    </row>
    <row r="30" spans="1:12" ht="26.25" x14ac:dyDescent="0.25">
      <c r="A30" s="5">
        <v>20</v>
      </c>
      <c r="B30" s="6">
        <v>18317050760740</v>
      </c>
      <c r="C30" s="5" t="s">
        <v>505</v>
      </c>
      <c r="D30" s="5" t="s">
        <v>506</v>
      </c>
      <c r="E30" s="3" t="s">
        <v>14</v>
      </c>
      <c r="F30" s="3">
        <v>17</v>
      </c>
      <c r="G30" s="3"/>
      <c r="H30" s="37" t="s">
        <v>575</v>
      </c>
      <c r="I30" s="37" t="s">
        <v>575</v>
      </c>
      <c r="J30" s="5" t="s">
        <v>1320</v>
      </c>
      <c r="K30" s="2" t="str">
        <f>VLOOKUP(C30,[2]K!$C:$C,1,0)</f>
        <v>GUZMAN BARRERA ANGEL GABRIEL</v>
      </c>
    </row>
    <row r="31" spans="1:12" s="22" customFormat="1" ht="89.25" x14ac:dyDescent="0.25">
      <c r="A31" s="25">
        <v>21</v>
      </c>
      <c r="B31" s="26">
        <v>18317050760742</v>
      </c>
      <c r="C31" s="25" t="s">
        <v>507</v>
      </c>
      <c r="D31" s="25" t="s">
        <v>508</v>
      </c>
      <c r="E31" s="23" t="s">
        <v>13</v>
      </c>
      <c r="F31" s="23">
        <v>17</v>
      </c>
      <c r="G31" s="23"/>
      <c r="H31" s="39" t="s">
        <v>575</v>
      </c>
      <c r="I31" s="39" t="s">
        <v>575</v>
      </c>
      <c r="J31" s="25" t="s">
        <v>1328</v>
      </c>
      <c r="K31" s="22" t="str">
        <f>VLOOKUP(C31,[2]K!$C:$C,1,0)</f>
        <v>HERNANDEZ GARCIA ALEXANDRA</v>
      </c>
    </row>
    <row r="32" spans="1:12" ht="19.5" x14ac:dyDescent="0.25">
      <c r="A32" s="5">
        <v>22</v>
      </c>
      <c r="B32" s="6">
        <v>18317050760127</v>
      </c>
      <c r="C32" s="5" t="s">
        <v>509</v>
      </c>
      <c r="D32" s="5" t="s">
        <v>510</v>
      </c>
      <c r="E32" s="3" t="s">
        <v>13</v>
      </c>
      <c r="F32" s="3">
        <v>17</v>
      </c>
      <c r="G32" s="3"/>
      <c r="H32" s="37" t="s">
        <v>574</v>
      </c>
      <c r="I32" s="37" t="s">
        <v>574</v>
      </c>
      <c r="J32" s="5" t="s">
        <v>1917</v>
      </c>
      <c r="K32" s="2" t="str">
        <f>VLOOKUP(C32,[2]K!$C:$C,1,0)</f>
        <v>LEAL ROMERO CITLALI</v>
      </c>
    </row>
    <row r="33" spans="1:12" ht="26.25" x14ac:dyDescent="0.25">
      <c r="A33" s="5">
        <v>23</v>
      </c>
      <c r="B33" s="6">
        <v>18317050760746</v>
      </c>
      <c r="C33" s="5" t="s">
        <v>511</v>
      </c>
      <c r="D33" s="5" t="s">
        <v>512</v>
      </c>
      <c r="E33" s="3" t="s">
        <v>13</v>
      </c>
      <c r="F33" s="3">
        <v>20</v>
      </c>
      <c r="G33" s="3"/>
      <c r="H33" s="37" t="s">
        <v>575</v>
      </c>
      <c r="I33" s="37" t="s">
        <v>574</v>
      </c>
      <c r="J33" s="5" t="s">
        <v>1318</v>
      </c>
      <c r="K33" s="2" t="str">
        <f>VLOOKUP(C33,[2]K!$C:$C,1,0)</f>
        <v>LEYVA NERI BELEN ABIGAIL</v>
      </c>
      <c r="L33" s="2" t="s">
        <v>1317</v>
      </c>
    </row>
    <row r="34" spans="1:12" s="22" customFormat="1" ht="25.5" x14ac:dyDescent="0.25">
      <c r="A34" s="25">
        <v>24</v>
      </c>
      <c r="B34" s="26">
        <v>18317050760748</v>
      </c>
      <c r="C34" s="25" t="s">
        <v>513</v>
      </c>
      <c r="D34" s="25" t="s">
        <v>514</v>
      </c>
      <c r="E34" s="23" t="s">
        <v>13</v>
      </c>
      <c r="F34" s="23">
        <v>17</v>
      </c>
      <c r="G34" s="23"/>
      <c r="H34" s="39" t="s">
        <v>575</v>
      </c>
      <c r="I34" s="39" t="s">
        <v>574</v>
      </c>
      <c r="J34" s="25" t="s">
        <v>673</v>
      </c>
      <c r="K34" s="22" t="str">
        <f>VLOOKUP(C34,[2]K!$C:$C,1,0)</f>
        <v>MALDONADO MARTINEZ ALONDRA LILIANA</v>
      </c>
    </row>
    <row r="35" spans="1:12" ht="19.5" x14ac:dyDescent="0.25">
      <c r="A35" s="5">
        <v>25</v>
      </c>
      <c r="B35" s="6">
        <v>18317050760943</v>
      </c>
      <c r="C35" s="5" t="s">
        <v>515</v>
      </c>
      <c r="D35" s="5" t="s">
        <v>516</v>
      </c>
      <c r="E35" s="3" t="s">
        <v>13</v>
      </c>
      <c r="F35" s="3">
        <v>19</v>
      </c>
      <c r="G35" s="51"/>
      <c r="H35" s="49"/>
      <c r="I35" s="49"/>
      <c r="J35" s="16" t="s">
        <v>582</v>
      </c>
    </row>
    <row r="36" spans="1:12" ht="19.5" x14ac:dyDescent="0.25">
      <c r="A36" s="5">
        <v>26</v>
      </c>
      <c r="B36" s="6">
        <v>18317050760750</v>
      </c>
      <c r="C36" s="5" t="s">
        <v>517</v>
      </c>
      <c r="D36" s="5" t="s">
        <v>518</v>
      </c>
      <c r="E36" s="3" t="s">
        <v>13</v>
      </c>
      <c r="F36" s="3">
        <v>17</v>
      </c>
      <c r="G36" s="3"/>
      <c r="H36" s="37" t="s">
        <v>574</v>
      </c>
      <c r="I36" s="37" t="s">
        <v>575</v>
      </c>
      <c r="J36" s="5" t="s">
        <v>576</v>
      </c>
      <c r="K36" s="2" t="str">
        <f>VLOOKUP(C36,[2]K!$C:$C,1,0)</f>
        <v>MARTINEZ DESIDERIO ABIGAIL</v>
      </c>
    </row>
    <row r="37" spans="1:12" ht="19.5" x14ac:dyDescent="0.25">
      <c r="A37" s="5">
        <v>27</v>
      </c>
      <c r="B37" s="6">
        <v>18317050760755</v>
      </c>
      <c r="C37" s="5" t="s">
        <v>519</v>
      </c>
      <c r="D37" s="5" t="s">
        <v>520</v>
      </c>
      <c r="E37" s="3" t="s">
        <v>13</v>
      </c>
      <c r="F37" s="3">
        <v>17</v>
      </c>
      <c r="G37" s="3"/>
      <c r="H37" s="37" t="s">
        <v>574</v>
      </c>
      <c r="I37" s="37" t="s">
        <v>574</v>
      </c>
      <c r="J37" s="5" t="s">
        <v>1917</v>
      </c>
      <c r="K37" s="2" t="str">
        <f>VLOOKUP(C37,[2]K!$C:$C,1,0)</f>
        <v>MEDEL BASURTO MARIA ESTHER</v>
      </c>
    </row>
    <row r="38" spans="1:12" s="22" customFormat="1" ht="89.25" x14ac:dyDescent="0.25">
      <c r="A38" s="25">
        <v>28</v>
      </c>
      <c r="B38" s="26">
        <v>17317050760536</v>
      </c>
      <c r="C38" s="25" t="s">
        <v>521</v>
      </c>
      <c r="D38" s="25" t="s">
        <v>522</v>
      </c>
      <c r="E38" s="23" t="s">
        <v>14</v>
      </c>
      <c r="F38" s="23">
        <v>18</v>
      </c>
      <c r="G38" s="23"/>
      <c r="H38" s="39" t="s">
        <v>575</v>
      </c>
      <c r="I38" s="39" t="s">
        <v>575</v>
      </c>
      <c r="J38" s="25" t="s">
        <v>1321</v>
      </c>
      <c r="K38" s="22" t="str">
        <f>VLOOKUP(C38,[2]K!$C:$C,1,0)</f>
        <v>MONROY MACHUCA LUIS JAVIER</v>
      </c>
    </row>
    <row r="39" spans="1:12" ht="26.25" x14ac:dyDescent="0.25">
      <c r="A39" s="5">
        <v>29</v>
      </c>
      <c r="B39" s="6">
        <v>18317050760757</v>
      </c>
      <c r="C39" s="5" t="s">
        <v>523</v>
      </c>
      <c r="D39" s="5" t="s">
        <v>524</v>
      </c>
      <c r="E39" s="3" t="s">
        <v>14</v>
      </c>
      <c r="F39" s="3">
        <v>17</v>
      </c>
      <c r="G39" s="3"/>
      <c r="H39" s="37" t="s">
        <v>574</v>
      </c>
      <c r="I39" s="37" t="s">
        <v>574</v>
      </c>
      <c r="J39" s="5" t="s">
        <v>1917</v>
      </c>
      <c r="K39" s="2" t="str">
        <f>VLOOKUP(C39,[2]K!$C:$C,1,0)</f>
        <v>MONTEMOLIN ROSALES FRANCISCO EMMANUEL</v>
      </c>
    </row>
    <row r="40" spans="1:12" s="22" customFormat="1" ht="102" x14ac:dyDescent="0.25">
      <c r="A40" s="25">
        <v>30</v>
      </c>
      <c r="B40" s="26">
        <v>18317050760758</v>
      </c>
      <c r="C40" s="25" t="s">
        <v>525</v>
      </c>
      <c r="D40" s="25" t="s">
        <v>526</v>
      </c>
      <c r="E40" s="23" t="s">
        <v>14</v>
      </c>
      <c r="F40" s="23">
        <v>17</v>
      </c>
      <c r="G40" s="23"/>
      <c r="H40" s="39" t="s">
        <v>575</v>
      </c>
      <c r="I40" s="39" t="s">
        <v>575</v>
      </c>
      <c r="J40" s="25" t="s">
        <v>1911</v>
      </c>
      <c r="K40" s="22" t="str">
        <f>VLOOKUP(C40,[2]K!$C:$C,1,0)</f>
        <v>MORAN CRESPO ALEXANDER</v>
      </c>
    </row>
    <row r="41" spans="1:12" ht="39" x14ac:dyDescent="0.25">
      <c r="A41" s="5">
        <v>31</v>
      </c>
      <c r="B41" s="6">
        <v>18317050760759</v>
      </c>
      <c r="C41" s="5" t="s">
        <v>527</v>
      </c>
      <c r="D41" s="5" t="s">
        <v>528</v>
      </c>
      <c r="E41" s="3" t="s">
        <v>14</v>
      </c>
      <c r="F41" s="3">
        <v>17</v>
      </c>
      <c r="G41" s="3"/>
      <c r="H41" s="37" t="s">
        <v>575</v>
      </c>
      <c r="I41" s="37" t="s">
        <v>575</v>
      </c>
      <c r="J41" s="5" t="s">
        <v>1329</v>
      </c>
      <c r="K41" s="2" t="str">
        <f>VLOOKUP(C41,[2]K!$C:$C,1,0)</f>
        <v>OLVERA LUNA DANIEL</v>
      </c>
    </row>
    <row r="42" spans="1:12" ht="19.5" x14ac:dyDescent="0.25">
      <c r="A42" s="5">
        <v>32</v>
      </c>
      <c r="B42" s="6">
        <v>18317050760761</v>
      </c>
      <c r="C42" s="5" t="s">
        <v>529</v>
      </c>
      <c r="D42" s="5" t="s">
        <v>530</v>
      </c>
      <c r="E42" s="3" t="s">
        <v>13</v>
      </c>
      <c r="F42" s="3">
        <v>17</v>
      </c>
      <c r="G42" s="51"/>
      <c r="H42" s="49"/>
      <c r="I42" s="49"/>
      <c r="J42" s="16" t="s">
        <v>582</v>
      </c>
    </row>
    <row r="43" spans="1:12" ht="26.25" x14ac:dyDescent="0.25">
      <c r="A43" s="5">
        <v>33</v>
      </c>
      <c r="B43" s="6">
        <v>18317050760762</v>
      </c>
      <c r="C43" s="5" t="s">
        <v>531</v>
      </c>
      <c r="D43" s="5" t="s">
        <v>532</v>
      </c>
      <c r="E43" s="3" t="s">
        <v>13</v>
      </c>
      <c r="F43" s="3">
        <v>17</v>
      </c>
      <c r="G43" s="3"/>
      <c r="H43" s="37" t="s">
        <v>575</v>
      </c>
      <c r="I43" s="37" t="s">
        <v>574</v>
      </c>
      <c r="J43" s="5" t="s">
        <v>714</v>
      </c>
      <c r="K43" s="2" t="str">
        <f>VLOOKUP(C43,[2]K!$C:$C,1,0)</f>
        <v>PONCE GALLARDO ALEJANDRA</v>
      </c>
      <c r="L43" s="2" t="s">
        <v>1324</v>
      </c>
    </row>
    <row r="44" spans="1:12" s="22" customFormat="1" ht="89.25" x14ac:dyDescent="0.25">
      <c r="A44" s="25">
        <v>34</v>
      </c>
      <c r="B44" s="26">
        <v>18317050760763</v>
      </c>
      <c r="C44" s="25" t="s">
        <v>533</v>
      </c>
      <c r="D44" s="25" t="s">
        <v>534</v>
      </c>
      <c r="E44" s="23" t="s">
        <v>14</v>
      </c>
      <c r="F44" s="23">
        <v>17</v>
      </c>
      <c r="G44" s="23"/>
      <c r="H44" s="39" t="s">
        <v>575</v>
      </c>
      <c r="I44" s="39" t="s">
        <v>575</v>
      </c>
      <c r="J44" s="25" t="s">
        <v>1910</v>
      </c>
      <c r="K44" s="22" t="str">
        <f>VLOOKUP(C44,[2]K!$C:$C,1,0)</f>
        <v>QUINTERO TORRES FAVIO YAIR</v>
      </c>
    </row>
    <row r="45" spans="1:12" ht="19.5" x14ac:dyDescent="0.25">
      <c r="A45" s="5">
        <v>35</v>
      </c>
      <c r="B45" s="6">
        <v>18317050760396</v>
      </c>
      <c r="C45" s="5" t="s">
        <v>535</v>
      </c>
      <c r="D45" s="5" t="s">
        <v>536</v>
      </c>
      <c r="E45" s="3" t="s">
        <v>13</v>
      </c>
      <c r="F45" s="3">
        <v>17</v>
      </c>
      <c r="G45" s="51"/>
      <c r="H45" s="49"/>
      <c r="I45" s="49"/>
      <c r="J45" s="16" t="s">
        <v>582</v>
      </c>
    </row>
    <row r="46" spans="1:12" ht="19.5" x14ac:dyDescent="0.25">
      <c r="A46" s="5">
        <v>36</v>
      </c>
      <c r="B46" s="6">
        <v>17317050760857</v>
      </c>
      <c r="C46" s="5" t="s">
        <v>537</v>
      </c>
      <c r="D46" s="5" t="s">
        <v>538</v>
      </c>
      <c r="E46" s="3" t="s">
        <v>14</v>
      </c>
      <c r="F46" s="3">
        <v>18</v>
      </c>
      <c r="G46" s="17"/>
      <c r="H46" s="48"/>
      <c r="I46" s="48"/>
      <c r="J46" s="53" t="s">
        <v>1916</v>
      </c>
      <c r="K46" s="2" t="str">
        <f>VLOOKUP(C46,[2]K!$C:$C,1,0)</f>
        <v>RICO PERALTA LUIS ANUAR</v>
      </c>
    </row>
    <row r="47" spans="1:12" s="22" customFormat="1" ht="140.25" x14ac:dyDescent="0.25">
      <c r="A47" s="25">
        <v>37</v>
      </c>
      <c r="B47" s="26">
        <v>18317050760764</v>
      </c>
      <c r="C47" s="25" t="s">
        <v>539</v>
      </c>
      <c r="D47" s="25" t="s">
        <v>540</v>
      </c>
      <c r="E47" s="23" t="s">
        <v>14</v>
      </c>
      <c r="F47" s="23">
        <v>17</v>
      </c>
      <c r="G47" s="23"/>
      <c r="H47" s="39" t="s">
        <v>575</v>
      </c>
      <c r="I47" s="39" t="s">
        <v>575</v>
      </c>
      <c r="J47" s="25" t="s">
        <v>1322</v>
      </c>
      <c r="K47" s="22" t="str">
        <f>VLOOKUP(C47,[2]K!$C:$C,1,0)</f>
        <v>ROJAS SALAS LUIS OMAR</v>
      </c>
    </row>
    <row r="48" spans="1:12" s="22" customFormat="1" ht="51" x14ac:dyDescent="0.25">
      <c r="A48" s="25">
        <v>38</v>
      </c>
      <c r="B48" s="26">
        <v>18317050760765</v>
      </c>
      <c r="C48" s="25" t="s">
        <v>541</v>
      </c>
      <c r="D48" s="25" t="s">
        <v>542</v>
      </c>
      <c r="E48" s="23" t="s">
        <v>13</v>
      </c>
      <c r="F48" s="23">
        <v>17</v>
      </c>
      <c r="G48" s="23"/>
      <c r="H48" s="39" t="s">
        <v>574</v>
      </c>
      <c r="I48" s="39" t="s">
        <v>575</v>
      </c>
      <c r="J48" s="25" t="s">
        <v>1312</v>
      </c>
      <c r="K48" s="22" t="str">
        <f>VLOOKUP(C48,[2]K!$C:$C,1,0)</f>
        <v>ROMERO CASTELLANOS YAZMIN</v>
      </c>
    </row>
    <row r="49" spans="1:11" s="22" customFormat="1" ht="38.25" x14ac:dyDescent="0.25">
      <c r="A49" s="25">
        <v>39</v>
      </c>
      <c r="B49" s="26">
        <v>18317050760766</v>
      </c>
      <c r="C49" s="25" t="s">
        <v>543</v>
      </c>
      <c r="D49" s="25" t="s">
        <v>544</v>
      </c>
      <c r="E49" s="23" t="s">
        <v>13</v>
      </c>
      <c r="F49" s="23">
        <v>17</v>
      </c>
      <c r="G49" s="23"/>
      <c r="H49" s="39" t="s">
        <v>575</v>
      </c>
      <c r="I49" s="39" t="s">
        <v>574</v>
      </c>
      <c r="J49" s="25" t="s">
        <v>1908</v>
      </c>
      <c r="K49" s="22" t="str">
        <f>VLOOKUP(C49,[2]K!$C:$C,1,0)</f>
        <v>SALGADO AZUARA DAYANI</v>
      </c>
    </row>
    <row r="50" spans="1:11" ht="26.25" x14ac:dyDescent="0.25">
      <c r="A50" s="5">
        <v>40</v>
      </c>
      <c r="B50" s="6">
        <v>18317050760767</v>
      </c>
      <c r="C50" s="5" t="s">
        <v>545</v>
      </c>
      <c r="D50" s="5" t="s">
        <v>546</v>
      </c>
      <c r="E50" s="3" t="s">
        <v>13</v>
      </c>
      <c r="F50" s="3">
        <v>17</v>
      </c>
      <c r="G50" s="3"/>
      <c r="H50" s="37" t="s">
        <v>575</v>
      </c>
      <c r="I50" s="37" t="s">
        <v>574</v>
      </c>
      <c r="J50" s="5" t="s">
        <v>673</v>
      </c>
      <c r="K50" s="2" t="str">
        <f>VLOOKUP(C50,[2]K!$C:$C,1,0)</f>
        <v>SALINAS MADRIGAL AVRYL YARED</v>
      </c>
    </row>
    <row r="51" spans="1:11" ht="19.5" x14ac:dyDescent="0.25">
      <c r="A51" s="5">
        <v>41</v>
      </c>
      <c r="B51" s="6">
        <v>18317050760768</v>
      </c>
      <c r="C51" s="5" t="s">
        <v>547</v>
      </c>
      <c r="D51" s="5" t="s">
        <v>548</v>
      </c>
      <c r="E51" s="3" t="s">
        <v>13</v>
      </c>
      <c r="F51" s="3">
        <v>17</v>
      </c>
      <c r="G51" s="17"/>
      <c r="H51" s="48"/>
      <c r="I51" s="48"/>
      <c r="J51" s="53" t="s">
        <v>1916</v>
      </c>
      <c r="K51" s="2" t="str">
        <f>VLOOKUP(C51,[2]K!$C:$C,1,0)</f>
        <v>SANCHEZ DUARTE MARIAM ALHONDRA</v>
      </c>
    </row>
    <row r="52" spans="1:11" ht="19.5" x14ac:dyDescent="0.25">
      <c r="A52" s="5">
        <v>42</v>
      </c>
      <c r="B52" s="6">
        <v>18317050760772</v>
      </c>
      <c r="C52" s="5" t="s">
        <v>549</v>
      </c>
      <c r="D52" s="5" t="s">
        <v>550</v>
      </c>
      <c r="E52" s="3" t="s">
        <v>13</v>
      </c>
      <c r="F52" s="3">
        <v>17</v>
      </c>
      <c r="G52" s="51"/>
      <c r="H52" s="49"/>
      <c r="I52" s="49"/>
      <c r="J52" s="16" t="s">
        <v>582</v>
      </c>
    </row>
    <row r="53" spans="1:11" s="36" customFormat="1" ht="39" x14ac:dyDescent="0.25">
      <c r="A53" s="14">
        <v>43</v>
      </c>
      <c r="B53" s="29">
        <v>17317050760919</v>
      </c>
      <c r="C53" s="14" t="s">
        <v>551</v>
      </c>
      <c r="D53" s="14" t="s">
        <v>552</v>
      </c>
      <c r="E53" s="21" t="s">
        <v>14</v>
      </c>
      <c r="F53" s="21">
        <v>18</v>
      </c>
      <c r="G53" s="21"/>
      <c r="H53" s="38" t="s">
        <v>575</v>
      </c>
      <c r="I53" s="37" t="s">
        <v>574</v>
      </c>
      <c r="J53" s="5" t="s">
        <v>1330</v>
      </c>
      <c r="K53" s="36" t="str">
        <f>VLOOKUP(C53,[2]K!$C:$C,1,0)</f>
        <v>TRANQUILINO RAMOS OSCAR EDURADO</v>
      </c>
    </row>
    <row r="54" spans="1:11" s="22" customFormat="1" ht="114.75" x14ac:dyDescent="0.25">
      <c r="A54" s="25">
        <v>44</v>
      </c>
      <c r="B54" s="26">
        <v>18317050760773</v>
      </c>
      <c r="C54" s="25" t="s">
        <v>553</v>
      </c>
      <c r="D54" s="25" t="s">
        <v>554</v>
      </c>
      <c r="E54" s="23" t="s">
        <v>14</v>
      </c>
      <c r="F54" s="23">
        <v>17</v>
      </c>
      <c r="G54" s="23"/>
      <c r="H54" s="40" t="s">
        <v>575</v>
      </c>
      <c r="I54" s="40" t="s">
        <v>575</v>
      </c>
      <c r="J54" s="25" t="s">
        <v>1912</v>
      </c>
      <c r="K54" s="22" t="str">
        <f>VLOOKUP(C54,[2]K!$C:$C,1,0)</f>
        <v>VARGAS MARIN EDGAR</v>
      </c>
    </row>
    <row r="55" spans="1:11" ht="19.5" x14ac:dyDescent="0.25">
      <c r="A55" s="5">
        <v>45</v>
      </c>
      <c r="B55" s="6">
        <v>18317050760775</v>
      </c>
      <c r="C55" s="5" t="s">
        <v>555</v>
      </c>
      <c r="D55" s="5" t="s">
        <v>556</v>
      </c>
      <c r="E55" s="3" t="s">
        <v>13</v>
      </c>
      <c r="F55" s="3">
        <v>18</v>
      </c>
      <c r="G55" s="17"/>
      <c r="H55" s="48"/>
      <c r="I55" s="48"/>
      <c r="J55" s="53" t="s">
        <v>1916</v>
      </c>
      <c r="K55" s="2" t="str">
        <f>VLOOKUP(C55,[2]K!$C:$C,1,0)</f>
        <v>VAZQUEZ OLMEDO CRISTAL BRISEYDA</v>
      </c>
    </row>
    <row r="56" spans="1:11" ht="19.5" x14ac:dyDescent="0.25">
      <c r="A56" s="5">
        <v>46</v>
      </c>
      <c r="B56" s="6">
        <v>18317050760774</v>
      </c>
      <c r="C56" s="5" t="s">
        <v>557</v>
      </c>
      <c r="D56" s="5" t="s">
        <v>558</v>
      </c>
      <c r="E56" s="3" t="s">
        <v>13</v>
      </c>
      <c r="F56" s="3">
        <v>17</v>
      </c>
      <c r="G56" s="17"/>
      <c r="H56" s="48"/>
      <c r="I56" s="48"/>
      <c r="J56" s="53" t="s">
        <v>1916</v>
      </c>
      <c r="K56" s="2" t="str">
        <f>VLOOKUP(C56,[2]K!$C:$C,1,0)</f>
        <v>VÁZQUEZ CATONGA DULCE KARINA</v>
      </c>
    </row>
    <row r="57" spans="1:11" s="22" customFormat="1" ht="63.75" x14ac:dyDescent="0.25">
      <c r="A57" s="25">
        <v>47</v>
      </c>
      <c r="B57" s="26">
        <v>18317050760776</v>
      </c>
      <c r="C57" s="25" t="s">
        <v>559</v>
      </c>
      <c r="D57" s="25" t="s">
        <v>560</v>
      </c>
      <c r="E57" s="23" t="s">
        <v>13</v>
      </c>
      <c r="F57" s="23">
        <v>17</v>
      </c>
      <c r="G57" s="23"/>
      <c r="H57" s="39" t="s">
        <v>575</v>
      </c>
      <c r="I57" s="39" t="s">
        <v>575</v>
      </c>
      <c r="J57" s="25" t="s">
        <v>1913</v>
      </c>
      <c r="K57" s="22" t="str">
        <f>VLOOKUP(C57,[2]K!$C:$C,1,0)</f>
        <v>ZAVALA ROLDAN ANDREA YABELI</v>
      </c>
    </row>
  </sheetData>
  <sheetProtection algorithmName="SHA-512" hashValue="kfg4ea5oWya7ZvqpgudRUOUq1I8F+qe7oesPRLLyY0iV6tQmjf2ehOGX9aqVBXZNeG4LU+DTzW+mEPXzUHNS/g==" saltValue="jrHewgoXnASKg06AGNJKGw==" spinCount="100000" sheet="1"/>
  <hyperlinks>
    <hyperlink ref="J24" r:id="rId1" display="https://www.importancia.org/practica-profesional.php" xr:uid="{C6A4C717-FCAE-4E02-9D3C-81B604C7FDC8}"/>
    <hyperlink ref="J28" r:id="rId2" display="https://www.importancia.org/practica-profesional.php" xr:uid="{F6E74D31-0106-4AEA-9D8A-52A90A54655F}"/>
  </hyperlinks>
  <pageMargins left="0.75" right="0.75" top="1" bottom="1" header="0.5" footer="0.5"/>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C799-F6EA-4C81-A8CA-B02228BFEC3E}">
  <sheetPr>
    <tabColor theme="7" tint="0.59999389629810485"/>
  </sheetPr>
  <dimension ref="A1:K52"/>
  <sheetViews>
    <sheetView topLeftCell="A10" workbookViewId="0">
      <pane xSplit="3" ySplit="1" topLeftCell="D41" activePane="bottomRight" state="frozen"/>
      <selection activeCell="H69" sqref="H69"/>
      <selection pane="topRight" activeCell="H69" sqref="H69"/>
      <selection pane="bottomLeft" activeCell="H69" sqref="H69"/>
      <selection pane="bottomRight" activeCell="H44" sqref="H44"/>
    </sheetView>
  </sheetViews>
  <sheetFormatPr baseColWidth="10" defaultColWidth="11.42578125" defaultRowHeight="12.75" x14ac:dyDescent="0.2"/>
  <cols>
    <col min="1" max="1" width="4.140625" style="2" customWidth="1"/>
    <col min="2" max="2" width="15" style="7" bestFit="1" customWidth="1"/>
    <col min="3" max="3" width="40.42578125" style="2" bestFit="1" customWidth="1"/>
    <col min="4" max="4" width="23.7109375" style="2" bestFit="1" customWidth="1"/>
    <col min="5" max="5" width="9" style="2" customWidth="1"/>
    <col min="6" max="6" width="6.28515625" style="2" customWidth="1"/>
    <col min="7" max="7" width="14.140625" style="2" hidden="1" customWidth="1"/>
    <col min="8" max="8" width="14.140625" style="2" customWidth="1"/>
    <col min="9" max="9" width="16.5703125" style="2" customWidth="1"/>
    <col min="10" max="10" width="35.85546875" style="2"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367</v>
      </c>
      <c r="B6" s="2"/>
      <c r="D6" s="2" t="s">
        <v>368</v>
      </c>
    </row>
    <row r="7" spans="1:11" ht="15.75" customHeight="1" x14ac:dyDescent="0.2">
      <c r="A7" s="2" t="s">
        <v>561</v>
      </c>
      <c r="B7" s="2"/>
      <c r="D7" s="2" t="s">
        <v>1434</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582</v>
      </c>
    </row>
    <row r="11" spans="1:11" x14ac:dyDescent="0.2">
      <c r="A11" s="5">
        <v>1</v>
      </c>
      <c r="B11" s="6">
        <v>18317050760777</v>
      </c>
      <c r="C11" s="5" t="s">
        <v>1433</v>
      </c>
      <c r="D11" s="5" t="s">
        <v>1432</v>
      </c>
      <c r="E11" s="3" t="s">
        <v>14</v>
      </c>
      <c r="F11" s="3">
        <v>17</v>
      </c>
      <c r="G11" s="3"/>
      <c r="H11" s="3" t="s">
        <v>1349</v>
      </c>
      <c r="I11" s="3" t="s">
        <v>1342</v>
      </c>
      <c r="J11" s="3"/>
      <c r="K11" s="2" t="str">
        <f>VLOOKUP(C11,[2]L!$C:$C,1,0)</f>
        <v>AGUILAR BECERRIL JESUS RIVALDO</v>
      </c>
    </row>
    <row r="12" spans="1:11" x14ac:dyDescent="0.2">
      <c r="A12" s="5">
        <v>2</v>
      </c>
      <c r="B12" s="6">
        <v>18317050760778</v>
      </c>
      <c r="C12" s="5" t="s">
        <v>1431</v>
      </c>
      <c r="D12" s="5" t="s">
        <v>1430</v>
      </c>
      <c r="E12" s="3" t="s">
        <v>13</v>
      </c>
      <c r="F12" s="3">
        <v>18</v>
      </c>
      <c r="G12" s="3"/>
      <c r="H12" s="3" t="s">
        <v>1349</v>
      </c>
      <c r="I12" s="3" t="s">
        <v>1342</v>
      </c>
      <c r="J12" s="3"/>
      <c r="K12" s="2" t="str">
        <f>VLOOKUP(C12,[2]L!$C:$C,1,0)</f>
        <v>AGUIRRE OLIVARES LIBNNY GUADALUPE</v>
      </c>
    </row>
    <row r="13" spans="1:11" x14ac:dyDescent="0.2">
      <c r="A13" s="5">
        <v>3</v>
      </c>
      <c r="B13" s="6">
        <v>18317050760782</v>
      </c>
      <c r="C13" s="5" t="s">
        <v>1429</v>
      </c>
      <c r="D13" s="5" t="s">
        <v>1428</v>
      </c>
      <c r="E13" s="3" t="s">
        <v>14</v>
      </c>
      <c r="F13" s="3">
        <v>17</v>
      </c>
      <c r="G13" s="3"/>
      <c r="H13" s="3" t="s">
        <v>1349</v>
      </c>
      <c r="I13" s="3" t="s">
        <v>1342</v>
      </c>
      <c r="J13" s="3"/>
      <c r="K13" s="2" t="str">
        <f>VLOOKUP(C13,[2]L!$C:$C,1,0)</f>
        <v>BARRETO ESCAMILLA BRANDON IAN</v>
      </c>
    </row>
    <row r="14" spans="1:11" ht="25.5" x14ac:dyDescent="0.2">
      <c r="A14" s="5">
        <v>4</v>
      </c>
      <c r="B14" s="6">
        <v>18317060990054</v>
      </c>
      <c r="C14" s="5" t="s">
        <v>1427</v>
      </c>
      <c r="D14" s="5" t="s">
        <v>1426</v>
      </c>
      <c r="E14" s="3" t="s">
        <v>13</v>
      </c>
      <c r="F14" s="3">
        <v>17</v>
      </c>
      <c r="G14" s="3"/>
      <c r="H14" s="3" t="s">
        <v>1391</v>
      </c>
      <c r="I14" s="3" t="s">
        <v>1425</v>
      </c>
      <c r="J14" s="3"/>
      <c r="K14" s="2" t="str">
        <f>VLOOKUP(C14,[2]L!$C:$C,1,0)</f>
        <v>BELTRAN TORRES CITLALI</v>
      </c>
    </row>
    <row r="15" spans="1:11" x14ac:dyDescent="0.2">
      <c r="A15" s="5">
        <v>5</v>
      </c>
      <c r="B15" s="6">
        <v>17317050760465</v>
      </c>
      <c r="C15" s="5" t="s">
        <v>1424</v>
      </c>
      <c r="D15" s="5" t="s">
        <v>1423</v>
      </c>
      <c r="E15" s="3" t="s">
        <v>14</v>
      </c>
      <c r="F15" s="3">
        <v>18</v>
      </c>
      <c r="G15" s="3"/>
      <c r="H15" s="3" t="s">
        <v>1339</v>
      </c>
      <c r="I15" s="3"/>
      <c r="J15" s="3"/>
      <c r="K15" s="2" t="str">
        <f>VLOOKUP(C15,[2]L!$C:$C,1,0)</f>
        <v>BENITEZ ZUÑIGA VICTOR SANTIAGO</v>
      </c>
    </row>
    <row r="16" spans="1:11" x14ac:dyDescent="0.2">
      <c r="A16" s="5">
        <v>6</v>
      </c>
      <c r="B16" s="6">
        <v>18317050760783</v>
      </c>
      <c r="C16" s="5" t="s">
        <v>1422</v>
      </c>
      <c r="D16" s="5" t="s">
        <v>1421</v>
      </c>
      <c r="E16" s="3" t="s">
        <v>13</v>
      </c>
      <c r="F16" s="3">
        <v>17</v>
      </c>
      <c r="G16" s="3"/>
      <c r="H16" s="18"/>
      <c r="I16" s="18"/>
      <c r="J16" s="18" t="s">
        <v>1916</v>
      </c>
      <c r="K16" s="2" t="str">
        <f>VLOOKUP(C16,[2]L!$C:$C,1,0)</f>
        <v>BOLAÑOS GUTIERREZ SANDRA PAOLA</v>
      </c>
    </row>
    <row r="17" spans="1:11" x14ac:dyDescent="0.2">
      <c r="A17" s="5">
        <v>7</v>
      </c>
      <c r="B17" s="6">
        <v>18317050760784</v>
      </c>
      <c r="C17" s="5" t="s">
        <v>1420</v>
      </c>
      <c r="D17" s="5" t="s">
        <v>1419</v>
      </c>
      <c r="E17" s="3" t="s">
        <v>14</v>
      </c>
      <c r="F17" s="3">
        <v>17</v>
      </c>
      <c r="G17" s="3"/>
      <c r="H17" s="18"/>
      <c r="I17" s="18"/>
      <c r="J17" s="18" t="s">
        <v>1916</v>
      </c>
      <c r="K17" s="2" t="str">
        <f>VLOOKUP(C17,[2]L!$C:$C,1,0)</f>
        <v>BONILLA RUIZ ULISES ENRIQUE</v>
      </c>
    </row>
    <row r="18" spans="1:11" ht="25.5" x14ac:dyDescent="0.2">
      <c r="A18" s="5">
        <v>8</v>
      </c>
      <c r="B18" s="6">
        <v>18317050760785</v>
      </c>
      <c r="C18" s="5" t="s">
        <v>1418</v>
      </c>
      <c r="D18" s="5" t="s">
        <v>1417</v>
      </c>
      <c r="E18" s="3" t="s">
        <v>13</v>
      </c>
      <c r="F18" s="3">
        <v>17</v>
      </c>
      <c r="G18" s="3"/>
      <c r="H18" s="3" t="s">
        <v>1398</v>
      </c>
      <c r="I18" s="3"/>
      <c r="J18" s="3"/>
      <c r="K18" s="2" t="str">
        <f>VLOOKUP(C18,[2]L!$C:$C,1,0)</f>
        <v>BUSTAMANTE MASTACHE JENNIFER</v>
      </c>
    </row>
    <row r="19" spans="1:11" x14ac:dyDescent="0.2">
      <c r="A19" s="5">
        <v>9</v>
      </c>
      <c r="B19" s="6">
        <v>18317050760786</v>
      </c>
      <c r="C19" s="5" t="s">
        <v>1416</v>
      </c>
      <c r="D19" s="5" t="s">
        <v>1415</v>
      </c>
      <c r="E19" s="3" t="s">
        <v>14</v>
      </c>
      <c r="F19" s="3">
        <v>17</v>
      </c>
      <c r="G19" s="3"/>
      <c r="H19" s="3" t="s">
        <v>1349</v>
      </c>
      <c r="I19" s="3" t="s">
        <v>1342</v>
      </c>
      <c r="J19" s="3"/>
      <c r="K19" s="2" t="str">
        <f>VLOOKUP(C19,[2]L!$C:$C,1,0)</f>
        <v>CABRERA PEDRAZA LUIS JAVIER</v>
      </c>
    </row>
    <row r="20" spans="1:11" ht="25.5" x14ac:dyDescent="0.2">
      <c r="A20" s="5">
        <v>10</v>
      </c>
      <c r="B20" s="6">
        <v>18317050760787</v>
      </c>
      <c r="C20" s="5" t="s">
        <v>1414</v>
      </c>
      <c r="D20" s="5" t="s">
        <v>1413</v>
      </c>
      <c r="E20" s="3" t="s">
        <v>13</v>
      </c>
      <c r="F20" s="3">
        <v>17</v>
      </c>
      <c r="G20" s="3"/>
      <c r="H20" s="3" t="s">
        <v>1391</v>
      </c>
      <c r="I20" s="3"/>
      <c r="J20" s="3"/>
      <c r="K20" s="2" t="str">
        <f>VLOOKUP(C20,[2]L!$C:$C,1,0)</f>
        <v>CASAREZ MORALES YARELI</v>
      </c>
    </row>
    <row r="21" spans="1:11" x14ac:dyDescent="0.2">
      <c r="A21" s="5">
        <v>11</v>
      </c>
      <c r="B21" s="6">
        <v>17317050760567</v>
      </c>
      <c r="C21" s="5" t="s">
        <v>1412</v>
      </c>
      <c r="D21" s="5" t="s">
        <v>1411</v>
      </c>
      <c r="E21" s="3" t="s">
        <v>14</v>
      </c>
      <c r="F21" s="3">
        <v>18</v>
      </c>
      <c r="G21" s="3"/>
      <c r="H21" s="18"/>
      <c r="I21" s="18"/>
      <c r="J21" s="18" t="s">
        <v>582</v>
      </c>
      <c r="K21" s="2" t="e">
        <f>VLOOKUP(C21,[2]L!$C:$C,1,0)</f>
        <v>#N/A</v>
      </c>
    </row>
    <row r="22" spans="1:11" x14ac:dyDescent="0.2">
      <c r="A22" s="5">
        <v>12</v>
      </c>
      <c r="B22" s="6">
        <v>18317050760788</v>
      </c>
      <c r="C22" s="5" t="s">
        <v>1410</v>
      </c>
      <c r="D22" s="5" t="s">
        <v>1409</v>
      </c>
      <c r="E22" s="3" t="s">
        <v>13</v>
      </c>
      <c r="F22" s="3">
        <v>17</v>
      </c>
      <c r="G22" s="3"/>
      <c r="H22" s="18"/>
      <c r="I22" s="18"/>
      <c r="J22" s="18" t="s">
        <v>1916</v>
      </c>
      <c r="K22" s="2" t="str">
        <f>VLOOKUP(C22,[2]L!$C:$C,1,0)</f>
        <v>CEDILLO RICO MARIA JOSE</v>
      </c>
    </row>
    <row r="23" spans="1:11" x14ac:dyDescent="0.2">
      <c r="A23" s="5">
        <v>13</v>
      </c>
      <c r="B23" s="6">
        <v>18317050760789</v>
      </c>
      <c r="C23" s="5" t="s">
        <v>1408</v>
      </c>
      <c r="D23" s="5" t="s">
        <v>1407</v>
      </c>
      <c r="E23" s="3" t="s">
        <v>14</v>
      </c>
      <c r="F23" s="3">
        <v>17</v>
      </c>
      <c r="G23" s="3"/>
      <c r="H23" s="18"/>
      <c r="I23" s="18"/>
      <c r="J23" s="18" t="s">
        <v>1916</v>
      </c>
      <c r="K23" s="2" t="str">
        <f>VLOOKUP(C23,[2]L!$C:$C,1,0)</f>
        <v>CRUZ VIVERO LEONARDO</v>
      </c>
    </row>
    <row r="24" spans="1:11" ht="25.5" x14ac:dyDescent="0.2">
      <c r="A24" s="5">
        <v>14</v>
      </c>
      <c r="B24" s="6">
        <v>18317050760790</v>
      </c>
      <c r="C24" s="5" t="s">
        <v>1406</v>
      </c>
      <c r="D24" s="5" t="s">
        <v>1405</v>
      </c>
      <c r="E24" s="3" t="s">
        <v>13</v>
      </c>
      <c r="F24" s="3">
        <v>17</v>
      </c>
      <c r="G24" s="3"/>
      <c r="H24" s="3" t="s">
        <v>1391</v>
      </c>
      <c r="I24" s="3"/>
      <c r="J24" s="3"/>
      <c r="K24" s="2" t="str">
        <f>VLOOKUP(C24,[2]L!$C:$C,1,0)</f>
        <v>ESLAVA JUAREZ ANDREA</v>
      </c>
    </row>
    <row r="25" spans="1:11" ht="25.5" x14ac:dyDescent="0.2">
      <c r="A25" s="5">
        <v>15</v>
      </c>
      <c r="B25" s="6">
        <v>18317050760793</v>
      </c>
      <c r="C25" s="5" t="s">
        <v>1404</v>
      </c>
      <c r="D25" s="5" t="s">
        <v>1403</v>
      </c>
      <c r="E25" s="3" t="s">
        <v>14</v>
      </c>
      <c r="F25" s="3">
        <v>17</v>
      </c>
      <c r="G25" s="3"/>
      <c r="H25" s="3" t="s">
        <v>1398</v>
      </c>
      <c r="I25" s="3" t="s">
        <v>1402</v>
      </c>
      <c r="J25" s="3" t="s">
        <v>1401</v>
      </c>
      <c r="K25" s="2" t="str">
        <f>VLOOKUP(C25,[2]L!$C:$C,1,0)</f>
        <v>ESPINOSA NEVARES YAEL</v>
      </c>
    </row>
    <row r="26" spans="1:11" ht="25.5" x14ac:dyDescent="0.2">
      <c r="A26" s="5">
        <v>16</v>
      </c>
      <c r="B26" s="6">
        <v>18317050760792</v>
      </c>
      <c r="C26" s="5" t="s">
        <v>1400</v>
      </c>
      <c r="D26" s="5" t="s">
        <v>1399</v>
      </c>
      <c r="E26" s="3" t="s">
        <v>13</v>
      </c>
      <c r="F26" s="3">
        <v>17</v>
      </c>
      <c r="G26" s="3"/>
      <c r="H26" s="3" t="s">
        <v>1398</v>
      </c>
      <c r="I26" s="3" t="s">
        <v>1331</v>
      </c>
      <c r="J26" s="3"/>
      <c r="K26" s="2" t="str">
        <f>VLOOKUP(C26,[2]L!$C:$C,1,0)</f>
        <v>ESPINOZA GARCIA LUCERO</v>
      </c>
    </row>
    <row r="27" spans="1:11" x14ac:dyDescent="0.2">
      <c r="A27" s="5">
        <v>17</v>
      </c>
      <c r="B27" s="6">
        <v>18317050760794</v>
      </c>
      <c r="C27" s="5" t="s">
        <v>1397</v>
      </c>
      <c r="D27" s="5" t="s">
        <v>1396</v>
      </c>
      <c r="E27" s="3" t="s">
        <v>14</v>
      </c>
      <c r="F27" s="3">
        <v>17</v>
      </c>
      <c r="G27" s="3"/>
      <c r="H27" s="18"/>
      <c r="I27" s="18"/>
      <c r="J27" s="18" t="s">
        <v>582</v>
      </c>
      <c r="K27" s="2" t="e">
        <f>VLOOKUP(C27,[2]L!$C:$C,1,0)</f>
        <v>#N/A</v>
      </c>
    </row>
    <row r="28" spans="1:11" ht="25.5" x14ac:dyDescent="0.2">
      <c r="A28" s="5">
        <v>18</v>
      </c>
      <c r="B28" s="6">
        <v>18317050760795</v>
      </c>
      <c r="C28" s="5" t="s">
        <v>1395</v>
      </c>
      <c r="D28" s="5" t="s">
        <v>1394</v>
      </c>
      <c r="E28" s="3" t="s">
        <v>13</v>
      </c>
      <c r="F28" s="3">
        <v>17</v>
      </c>
      <c r="G28" s="3"/>
      <c r="H28" s="3" t="s">
        <v>1349</v>
      </c>
      <c r="I28" s="3" t="s">
        <v>1352</v>
      </c>
      <c r="J28" s="3"/>
      <c r="K28" s="2" t="str">
        <f>VLOOKUP(C28,[2]L!$C:$C,1,0)</f>
        <v>GABINO PLIEGO ESTEFANIA</v>
      </c>
    </row>
    <row r="29" spans="1:11" ht="25.5" x14ac:dyDescent="0.2">
      <c r="A29" s="5">
        <v>19</v>
      </c>
      <c r="B29" s="6">
        <v>18317050760797</v>
      </c>
      <c r="C29" s="5" t="s">
        <v>1393</v>
      </c>
      <c r="D29" s="5" t="s">
        <v>1392</v>
      </c>
      <c r="E29" s="3" t="s">
        <v>14</v>
      </c>
      <c r="F29" s="3">
        <v>17</v>
      </c>
      <c r="G29" s="3"/>
      <c r="H29" s="3" t="s">
        <v>1391</v>
      </c>
      <c r="I29" s="3"/>
      <c r="J29" s="3"/>
      <c r="K29" s="2" t="str">
        <f>VLOOKUP(C29,[2]L!$C:$C,1,0)</f>
        <v>GENIS PADILLA OSCAR</v>
      </c>
    </row>
    <row r="30" spans="1:11" x14ac:dyDescent="0.2">
      <c r="A30" s="5">
        <v>20</v>
      </c>
      <c r="B30" s="6">
        <v>18317050760800</v>
      </c>
      <c r="C30" s="5" t="s">
        <v>1390</v>
      </c>
      <c r="D30" s="5" t="s">
        <v>1389</v>
      </c>
      <c r="E30" s="3" t="s">
        <v>13</v>
      </c>
      <c r="F30" s="3">
        <v>17</v>
      </c>
      <c r="G30" s="3"/>
      <c r="H30" s="3" t="s">
        <v>1349</v>
      </c>
      <c r="I30" s="3"/>
      <c r="J30" s="3"/>
      <c r="K30" s="2" t="str">
        <f>VLOOKUP(C30,[2]L!$C:$C,1,0)</f>
        <v>MALDONADO GARCIA CRISTAL</v>
      </c>
    </row>
    <row r="31" spans="1:11" x14ac:dyDescent="0.2">
      <c r="A31" s="5">
        <v>21</v>
      </c>
      <c r="B31" s="6">
        <v>18317050760802</v>
      </c>
      <c r="C31" s="5" t="s">
        <v>1388</v>
      </c>
      <c r="D31" s="5" t="s">
        <v>1387</v>
      </c>
      <c r="E31" s="3" t="s">
        <v>14</v>
      </c>
      <c r="F31" s="3">
        <v>17</v>
      </c>
      <c r="G31" s="3"/>
      <c r="H31" s="3" t="s">
        <v>1349</v>
      </c>
      <c r="I31" s="3" t="s">
        <v>1342</v>
      </c>
      <c r="J31" s="3"/>
      <c r="K31" s="2" t="str">
        <f>VLOOKUP(C31,[2]L!$C:$C,1,0)</f>
        <v>MARTINEZ ANDRADE EDUARDO</v>
      </c>
    </row>
    <row r="32" spans="1:11" x14ac:dyDescent="0.2">
      <c r="A32" s="5">
        <v>22</v>
      </c>
      <c r="B32" s="6">
        <v>18317050760803</v>
      </c>
      <c r="C32" s="5" t="s">
        <v>1386</v>
      </c>
      <c r="D32" s="5" t="s">
        <v>1385</v>
      </c>
      <c r="E32" s="3" t="s">
        <v>14</v>
      </c>
      <c r="F32" s="3">
        <v>17</v>
      </c>
      <c r="G32" s="3"/>
      <c r="H32" s="3" t="s">
        <v>1349</v>
      </c>
      <c r="I32" s="3" t="s">
        <v>1342</v>
      </c>
      <c r="J32" s="3"/>
      <c r="K32" s="2" t="str">
        <f>VLOOKUP(C32,[2]L!$C:$C,1,0)</f>
        <v>MELENDEZ JIMENEZ ALEXIS UZIEL</v>
      </c>
    </row>
    <row r="33" spans="1:11" x14ac:dyDescent="0.2">
      <c r="A33" s="5">
        <v>23</v>
      </c>
      <c r="B33" s="6">
        <v>18317050760804</v>
      </c>
      <c r="C33" s="5" t="s">
        <v>1384</v>
      </c>
      <c r="D33" s="5" t="s">
        <v>1383</v>
      </c>
      <c r="E33" s="3" t="s">
        <v>13</v>
      </c>
      <c r="F33" s="3">
        <v>18</v>
      </c>
      <c r="G33" s="3"/>
      <c r="H33" s="18"/>
      <c r="I33" s="18"/>
      <c r="J33" s="18" t="s">
        <v>1916</v>
      </c>
      <c r="K33" s="2" t="str">
        <f>VLOOKUP(C33,[2]L!$C:$C,1,0)</f>
        <v>MENDIETA JUSTO ANDREA FERNANDA</v>
      </c>
    </row>
    <row r="34" spans="1:11" ht="38.25" x14ac:dyDescent="0.2">
      <c r="A34" s="5">
        <v>24</v>
      </c>
      <c r="B34" s="6">
        <v>18317050760805</v>
      </c>
      <c r="C34" s="5" t="s">
        <v>1382</v>
      </c>
      <c r="D34" s="5" t="s">
        <v>1381</v>
      </c>
      <c r="E34" s="3" t="s">
        <v>13</v>
      </c>
      <c r="F34" s="3">
        <v>17</v>
      </c>
      <c r="G34" s="3"/>
      <c r="H34" s="3" t="s">
        <v>1349</v>
      </c>
      <c r="I34" s="3" t="s">
        <v>1380</v>
      </c>
      <c r="J34" s="3"/>
      <c r="K34" s="2" t="str">
        <f>VLOOKUP(C34,[2]L!$C:$C,1,0)</f>
        <v>MONTERO DOMINGUEZ VALERIA FERNANDA</v>
      </c>
    </row>
    <row r="35" spans="1:11" x14ac:dyDescent="0.2">
      <c r="A35" s="5">
        <v>25</v>
      </c>
      <c r="B35" s="6">
        <v>18317050760806</v>
      </c>
      <c r="C35" s="5" t="s">
        <v>1379</v>
      </c>
      <c r="D35" s="5" t="s">
        <v>1378</v>
      </c>
      <c r="E35" s="3" t="s">
        <v>13</v>
      </c>
      <c r="F35" s="3">
        <v>24</v>
      </c>
      <c r="G35" s="3"/>
      <c r="H35" s="3"/>
      <c r="I35" s="3"/>
      <c r="J35" s="3"/>
      <c r="K35" s="2" t="str">
        <f>VLOOKUP(C35,[2]L!$C:$C,1,0)</f>
        <v>MORALES GONZALEZ WENDY AMAIRANI</v>
      </c>
    </row>
    <row r="36" spans="1:11" x14ac:dyDescent="0.2">
      <c r="A36" s="5">
        <v>26</v>
      </c>
      <c r="B36" s="6">
        <v>18317050760948</v>
      </c>
      <c r="C36" s="5" t="s">
        <v>1377</v>
      </c>
      <c r="D36" s="5" t="s">
        <v>1376</v>
      </c>
      <c r="E36" s="3" t="s">
        <v>14</v>
      </c>
      <c r="F36" s="3">
        <v>17</v>
      </c>
      <c r="G36" s="3"/>
      <c r="H36" s="18"/>
      <c r="I36" s="18"/>
      <c r="J36" s="18" t="s">
        <v>582</v>
      </c>
      <c r="K36" s="2" t="e">
        <f>VLOOKUP(C36,[2]L!$C:$C,1,0)</f>
        <v>#N/A</v>
      </c>
    </row>
    <row r="37" spans="1:11" ht="25.5" x14ac:dyDescent="0.2">
      <c r="A37" s="5">
        <v>27</v>
      </c>
      <c r="B37" s="6">
        <v>18317050760807</v>
      </c>
      <c r="C37" s="5" t="s">
        <v>1375</v>
      </c>
      <c r="D37" s="5" t="s">
        <v>1374</v>
      </c>
      <c r="E37" s="3" t="s">
        <v>13</v>
      </c>
      <c r="F37" s="3">
        <v>17</v>
      </c>
      <c r="G37" s="3"/>
      <c r="H37" s="3" t="s">
        <v>1349</v>
      </c>
      <c r="I37" s="3" t="s">
        <v>1342</v>
      </c>
      <c r="J37" s="3"/>
      <c r="K37" s="2" t="str">
        <f>VLOOKUP(C37,[2]L!$C:$C,1,0)</f>
        <v>NAVARRETE DE LA VEGA DANNA GABRIELLA</v>
      </c>
    </row>
    <row r="38" spans="1:11" x14ac:dyDescent="0.2">
      <c r="A38" s="5">
        <v>28</v>
      </c>
      <c r="B38" s="6">
        <v>18317050760808</v>
      </c>
      <c r="C38" s="5" t="s">
        <v>1373</v>
      </c>
      <c r="D38" s="5" t="s">
        <v>1372</v>
      </c>
      <c r="E38" s="3" t="s">
        <v>14</v>
      </c>
      <c r="F38" s="3">
        <v>17</v>
      </c>
      <c r="G38" s="3"/>
      <c r="H38" s="3" t="s">
        <v>1349</v>
      </c>
      <c r="I38" s="3"/>
      <c r="J38" s="3"/>
      <c r="K38" s="2" t="str">
        <f>VLOOKUP(C38,[2]L!$C:$C,1,0)</f>
        <v>OLGUIN RAMIREZ GAEL</v>
      </c>
    </row>
    <row r="39" spans="1:11" x14ac:dyDescent="0.2">
      <c r="A39" s="5">
        <v>29</v>
      </c>
      <c r="B39" s="6">
        <v>18317050760810</v>
      </c>
      <c r="C39" s="5" t="s">
        <v>1371</v>
      </c>
      <c r="D39" s="5" t="s">
        <v>1370</v>
      </c>
      <c r="E39" s="3" t="s">
        <v>13</v>
      </c>
      <c r="F39" s="3">
        <v>17</v>
      </c>
      <c r="G39" s="3"/>
      <c r="H39" s="18"/>
      <c r="I39" s="18"/>
      <c r="J39" s="18" t="s">
        <v>1916</v>
      </c>
      <c r="K39" s="2" t="str">
        <f>VLOOKUP(C39,[2]L!$C:$C,1,0)</f>
        <v>PEÑA RODRÍGUEZ YELITZY DANIELA</v>
      </c>
    </row>
    <row r="40" spans="1:11" x14ac:dyDescent="0.2">
      <c r="A40" s="5">
        <v>30</v>
      </c>
      <c r="B40" s="6">
        <v>18317050760813</v>
      </c>
      <c r="C40" s="5" t="s">
        <v>1369</v>
      </c>
      <c r="D40" s="5" t="s">
        <v>1368</v>
      </c>
      <c r="E40" s="3" t="s">
        <v>13</v>
      </c>
      <c r="F40" s="3">
        <v>17</v>
      </c>
      <c r="G40" s="3"/>
      <c r="H40" s="18"/>
      <c r="I40" s="18"/>
      <c r="J40" s="18" t="s">
        <v>582</v>
      </c>
      <c r="K40" s="2" t="e">
        <f>VLOOKUP(C40,[2]L!$C:$C,1,0)</f>
        <v>#N/A</v>
      </c>
    </row>
    <row r="41" spans="1:11" x14ac:dyDescent="0.2">
      <c r="A41" s="5">
        <v>31</v>
      </c>
      <c r="B41" s="6">
        <v>18317050760814</v>
      </c>
      <c r="C41" s="5" t="s">
        <v>1367</v>
      </c>
      <c r="D41" s="5" t="s">
        <v>1366</v>
      </c>
      <c r="E41" s="3" t="s">
        <v>13</v>
      </c>
      <c r="F41" s="3">
        <v>17</v>
      </c>
      <c r="G41" s="3"/>
      <c r="H41" s="18"/>
      <c r="I41" s="18"/>
      <c r="J41" s="18" t="s">
        <v>582</v>
      </c>
      <c r="K41" s="2" t="e">
        <f>VLOOKUP(C41,[2]L!$C:$C,1,0)</f>
        <v>#N/A</v>
      </c>
    </row>
    <row r="42" spans="1:11" ht="25.5" x14ac:dyDescent="0.2">
      <c r="A42" s="5">
        <v>32</v>
      </c>
      <c r="B42" s="6">
        <v>18317050760815</v>
      </c>
      <c r="C42" s="5" t="s">
        <v>1365</v>
      </c>
      <c r="D42" s="5" t="s">
        <v>1364</v>
      </c>
      <c r="E42" s="3" t="s">
        <v>14</v>
      </c>
      <c r="F42" s="3">
        <v>19</v>
      </c>
      <c r="G42" s="3"/>
      <c r="H42" s="18"/>
      <c r="I42" s="18"/>
      <c r="J42" s="18" t="s">
        <v>1916</v>
      </c>
      <c r="K42" s="2" t="str">
        <f>VLOOKUP(C42,[2]L!$C:$C,1,0)</f>
        <v>ROSADO OCAMPO FERNANDO EMMANUEL</v>
      </c>
    </row>
    <row r="43" spans="1:11" x14ac:dyDescent="0.2">
      <c r="A43" s="5">
        <v>33</v>
      </c>
      <c r="B43" s="6">
        <v>18317050760816</v>
      </c>
      <c r="C43" s="5" t="s">
        <v>1363</v>
      </c>
      <c r="D43" s="5" t="s">
        <v>1362</v>
      </c>
      <c r="E43" s="3" t="s">
        <v>14</v>
      </c>
      <c r="F43" s="3">
        <v>17</v>
      </c>
      <c r="G43" s="3"/>
      <c r="H43" s="3"/>
      <c r="I43" s="3" t="s">
        <v>1331</v>
      </c>
      <c r="J43" s="3"/>
      <c r="K43" s="2" t="str">
        <f>VLOOKUP(C43,[2]L!$C:$C,1,0)</f>
        <v>ROSAS ARADERO EMANUEL</v>
      </c>
    </row>
    <row r="44" spans="1:11" ht="38.25" x14ac:dyDescent="0.2">
      <c r="A44" s="5">
        <v>34</v>
      </c>
      <c r="B44" s="6">
        <v>18317050760817</v>
      </c>
      <c r="C44" s="5" t="s">
        <v>1361</v>
      </c>
      <c r="D44" s="5" t="s">
        <v>1360</v>
      </c>
      <c r="E44" s="3" t="s">
        <v>13</v>
      </c>
      <c r="F44" s="3">
        <v>17</v>
      </c>
      <c r="G44" s="3"/>
      <c r="H44" s="3" t="s">
        <v>1359</v>
      </c>
      <c r="I44" s="3" t="s">
        <v>1342</v>
      </c>
      <c r="J44" s="3" t="s">
        <v>1358</v>
      </c>
      <c r="K44" s="2" t="str">
        <f>VLOOKUP(C44,[2]L!$C:$C,1,0)</f>
        <v>ROSENDO BRISEÑO DYANA LAURA</v>
      </c>
    </row>
    <row r="45" spans="1:11" x14ac:dyDescent="0.2">
      <c r="A45" s="5">
        <v>35</v>
      </c>
      <c r="B45" s="6">
        <v>18317050760818</v>
      </c>
      <c r="C45" s="5" t="s">
        <v>1357</v>
      </c>
      <c r="D45" s="5" t="s">
        <v>1356</v>
      </c>
      <c r="E45" s="3" t="s">
        <v>13</v>
      </c>
      <c r="F45" s="3">
        <v>17</v>
      </c>
      <c r="G45" s="3"/>
      <c r="H45" s="18"/>
      <c r="I45" s="18"/>
      <c r="J45" s="18" t="s">
        <v>582</v>
      </c>
      <c r="K45" s="2" t="e">
        <f>VLOOKUP(C45,[2]L!$C:$C,1,0)</f>
        <v>#N/A</v>
      </c>
    </row>
    <row r="46" spans="1:11" ht="25.5" x14ac:dyDescent="0.2">
      <c r="A46" s="5">
        <v>36</v>
      </c>
      <c r="B46" s="6">
        <v>18317050760819</v>
      </c>
      <c r="C46" s="5" t="s">
        <v>1355</v>
      </c>
      <c r="D46" s="5" t="s">
        <v>1354</v>
      </c>
      <c r="E46" s="3" t="s">
        <v>13</v>
      </c>
      <c r="F46" s="3">
        <v>17</v>
      </c>
      <c r="G46" s="3"/>
      <c r="H46" s="3" t="s">
        <v>1353</v>
      </c>
      <c r="I46" s="3" t="s">
        <v>1352</v>
      </c>
      <c r="J46" s="3"/>
      <c r="K46" s="2" t="str">
        <f>VLOOKUP(C46,[2]L!$C:$C,1,0)</f>
        <v>SANCHEZ SALAZAR FRIDA ITZEL</v>
      </c>
    </row>
    <row r="47" spans="1:11" x14ac:dyDescent="0.2">
      <c r="A47" s="5">
        <v>37</v>
      </c>
      <c r="B47" s="6">
        <v>18317050760823</v>
      </c>
      <c r="C47" s="5" t="s">
        <v>1351</v>
      </c>
      <c r="D47" s="5" t="s">
        <v>1350</v>
      </c>
      <c r="E47" s="3" t="s">
        <v>13</v>
      </c>
      <c r="F47" s="3">
        <v>17</v>
      </c>
      <c r="G47" s="3"/>
      <c r="H47" s="3" t="s">
        <v>1349</v>
      </c>
      <c r="I47" s="3" t="s">
        <v>1342</v>
      </c>
      <c r="J47" s="3"/>
      <c r="K47" s="2" t="str">
        <f>VLOOKUP(C47,[2]L!$C:$C,1,0)</f>
        <v>TUFIÑO VARGAS AQUETZALI</v>
      </c>
    </row>
    <row r="48" spans="1:11" ht="25.5" x14ac:dyDescent="0.2">
      <c r="A48" s="5">
        <v>38</v>
      </c>
      <c r="B48" s="6">
        <v>18317050760825</v>
      </c>
      <c r="C48" s="5" t="s">
        <v>1348</v>
      </c>
      <c r="D48" s="5" t="s">
        <v>1347</v>
      </c>
      <c r="E48" s="3" t="s">
        <v>14</v>
      </c>
      <c r="F48" s="3">
        <v>17</v>
      </c>
      <c r="G48" s="3"/>
      <c r="H48" s="3" t="s">
        <v>1339</v>
      </c>
      <c r="I48" s="3" t="s">
        <v>1346</v>
      </c>
      <c r="J48" s="3" t="s">
        <v>1345</v>
      </c>
      <c r="K48" s="2" t="str">
        <f>VLOOKUP(C48,[2]L!$C:$C,1,0)</f>
        <v>VAZQUEZ RODRIGO EDUARDO</v>
      </c>
    </row>
    <row r="49" spans="1:11" x14ac:dyDescent="0.2">
      <c r="A49" s="5">
        <v>39</v>
      </c>
      <c r="B49" s="6">
        <v>18317050760826</v>
      </c>
      <c r="C49" s="5" t="s">
        <v>1344</v>
      </c>
      <c r="D49" s="5" t="s">
        <v>1343</v>
      </c>
      <c r="E49" s="3" t="s">
        <v>13</v>
      </c>
      <c r="F49" s="3">
        <v>17</v>
      </c>
      <c r="G49" s="3"/>
      <c r="H49" s="3" t="s">
        <v>1339</v>
      </c>
      <c r="I49" s="3" t="s">
        <v>1342</v>
      </c>
      <c r="J49" s="3"/>
      <c r="K49" s="2" t="str">
        <f>VLOOKUP(C49,[2]L!$C:$C,1,0)</f>
        <v>VERA RIVERA YATZIRI SARAHI</v>
      </c>
    </row>
    <row r="50" spans="1:11" x14ac:dyDescent="0.2">
      <c r="A50" s="5">
        <v>40</v>
      </c>
      <c r="B50" s="6">
        <v>18317050760827</v>
      </c>
      <c r="C50" s="5" t="s">
        <v>1341</v>
      </c>
      <c r="D50" s="5" t="s">
        <v>1340</v>
      </c>
      <c r="E50" s="3" t="s">
        <v>13</v>
      </c>
      <c r="F50" s="3">
        <v>17</v>
      </c>
      <c r="G50" s="3"/>
      <c r="H50" s="3" t="s">
        <v>1339</v>
      </c>
      <c r="I50" s="3"/>
      <c r="J50" s="3"/>
      <c r="K50" s="2" t="str">
        <f>VLOOKUP(C50,[2]L!$C:$C,1,0)</f>
        <v>YAÑEZ RENDON HEIDI MONSERRAT</v>
      </c>
    </row>
    <row r="51" spans="1:11" ht="25.5" x14ac:dyDescent="0.2">
      <c r="A51" s="5">
        <v>41</v>
      </c>
      <c r="B51" s="6">
        <v>18317050760828</v>
      </c>
      <c r="C51" s="5" t="s">
        <v>1338</v>
      </c>
      <c r="D51" s="5" t="s">
        <v>1337</v>
      </c>
      <c r="E51" s="3" t="s">
        <v>13</v>
      </c>
      <c r="F51" s="3">
        <v>17</v>
      </c>
      <c r="G51" s="3"/>
      <c r="H51" s="3" t="s">
        <v>1336</v>
      </c>
      <c r="I51" s="3" t="s">
        <v>1335</v>
      </c>
      <c r="J51" s="3"/>
      <c r="K51" s="2" t="str">
        <f>VLOOKUP(C51,[2]L!$C:$C,1,0)</f>
        <v>ZARAGOZA ZAVALA AMELY MERITXEL</v>
      </c>
    </row>
    <row r="52" spans="1:11" ht="38.25" x14ac:dyDescent="0.2">
      <c r="A52" s="5">
        <v>42</v>
      </c>
      <c r="B52" s="6">
        <v>18317050760829</v>
      </c>
      <c r="C52" s="5" t="s">
        <v>1334</v>
      </c>
      <c r="D52" s="5" t="s">
        <v>1333</v>
      </c>
      <c r="E52" s="3" t="s">
        <v>13</v>
      </c>
      <c r="F52" s="3">
        <v>17</v>
      </c>
      <c r="G52" s="3"/>
      <c r="H52" s="3" t="s">
        <v>1332</v>
      </c>
      <c r="I52" s="3" t="s">
        <v>1331</v>
      </c>
      <c r="J52" s="3"/>
      <c r="K52" s="2" t="str">
        <f>VLOOKUP(C52,[2]L!$C:$C,1,0)</f>
        <v>ZARCO TORRES FLOR ARLETH</v>
      </c>
    </row>
  </sheetData>
  <sheetProtection algorithmName="SHA-512" hashValue="GomvYxyiQphz1l2D42c0C8HGCSr/4xSv6obdP+ItZnGzzk9G98TlERjiFmYJCR6aShSonX4ofgzyo/1x2C7WKg==" saltValue="/vr2FmEz9S0hgz27Bwhp6Q==" spinCount="100000" sheet="1"/>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FCFF-D639-4393-ABB8-64614BEC9E49}">
  <sheetPr>
    <tabColor theme="7" tint="0.59999389629810485"/>
  </sheetPr>
  <dimension ref="A1:K48"/>
  <sheetViews>
    <sheetView topLeftCell="A10" workbookViewId="0">
      <pane xSplit="3" ySplit="1" topLeftCell="D38" activePane="bottomRight" state="frozen"/>
      <selection activeCell="H69" sqref="H69"/>
      <selection pane="topRight" activeCell="H69" sqref="H69"/>
      <selection pane="bottomLeft" activeCell="H69" sqref="H69"/>
      <selection pane="bottomRight" activeCell="F10" sqref="F10"/>
    </sheetView>
  </sheetViews>
  <sheetFormatPr baseColWidth="10" defaultColWidth="11.42578125" defaultRowHeight="12.75" x14ac:dyDescent="0.2"/>
  <cols>
    <col min="1" max="1" width="4.140625" style="2" customWidth="1"/>
    <col min="2" max="2" width="15" style="7" bestFit="1" customWidth="1"/>
    <col min="3" max="3" width="38.28515625" style="2" bestFit="1" customWidth="1"/>
    <col min="4" max="4" width="23.42578125" style="2" bestFit="1" customWidth="1"/>
    <col min="5" max="5" width="9" style="2" customWidth="1"/>
    <col min="6" max="6" width="6.28515625" style="2" customWidth="1"/>
    <col min="7" max="7" width="15.7109375" style="2" hidden="1" customWidth="1"/>
    <col min="8" max="8" width="15.7109375" style="2" customWidth="1"/>
    <col min="9" max="9" width="16.140625" style="2" customWidth="1"/>
    <col min="10" max="10" width="34.14062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1518</v>
      </c>
      <c r="B6" s="2"/>
      <c r="D6" s="2" t="s">
        <v>368</v>
      </c>
    </row>
    <row r="7" spans="1:11" ht="15.75" customHeight="1" x14ac:dyDescent="0.2">
      <c r="A7" s="2" t="s">
        <v>561</v>
      </c>
      <c r="B7" s="2"/>
      <c r="D7" s="2" t="s">
        <v>1517</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582</v>
      </c>
    </row>
    <row r="11" spans="1:11" x14ac:dyDescent="0.2">
      <c r="A11" s="5">
        <v>1</v>
      </c>
      <c r="B11" s="6">
        <v>18317050760620</v>
      </c>
      <c r="C11" s="5" t="s">
        <v>1516</v>
      </c>
      <c r="D11" s="5" t="s">
        <v>1515</v>
      </c>
      <c r="E11" s="3" t="s">
        <v>14</v>
      </c>
      <c r="F11" s="3">
        <v>17</v>
      </c>
      <c r="G11" s="3"/>
      <c r="H11" s="18"/>
      <c r="I11" s="18"/>
      <c r="J11" s="18" t="s">
        <v>1916</v>
      </c>
      <c r="K11" s="2" t="str">
        <f>VLOOKUP(C11,[2]M!$C:$C,1,0)</f>
        <v>AGUILAR FLORES JOSE MANUEL</v>
      </c>
    </row>
    <row r="12" spans="1:11" ht="38.25" x14ac:dyDescent="0.2">
      <c r="A12" s="5">
        <v>2</v>
      </c>
      <c r="B12" s="6">
        <v>18317050760621</v>
      </c>
      <c r="C12" s="5" t="s">
        <v>1514</v>
      </c>
      <c r="D12" s="5" t="s">
        <v>1513</v>
      </c>
      <c r="E12" s="3" t="s">
        <v>14</v>
      </c>
      <c r="F12" s="3">
        <v>17</v>
      </c>
      <c r="G12" s="3"/>
      <c r="H12" s="3" t="s">
        <v>1463</v>
      </c>
      <c r="I12" s="3" t="s">
        <v>1508</v>
      </c>
      <c r="J12" s="5"/>
      <c r="K12" s="2" t="str">
        <f>VLOOKUP(C12,[2]M!$C:$C,1,0)</f>
        <v>ALONSO PICON DANIEL ISAI</v>
      </c>
    </row>
    <row r="13" spans="1:11" x14ac:dyDescent="0.2">
      <c r="A13" s="5">
        <v>3</v>
      </c>
      <c r="B13" s="6">
        <v>18317050760625</v>
      </c>
      <c r="C13" s="5" t="s">
        <v>1512</v>
      </c>
      <c r="D13" s="5" t="s">
        <v>1511</v>
      </c>
      <c r="E13" s="3" t="s">
        <v>13</v>
      </c>
      <c r="F13" s="3">
        <v>17</v>
      </c>
      <c r="G13" s="3"/>
      <c r="H13" s="3" t="s">
        <v>1349</v>
      </c>
      <c r="I13" s="3" t="s">
        <v>1342</v>
      </c>
      <c r="J13" s="5"/>
      <c r="K13" s="2" t="str">
        <f>VLOOKUP(C13,[2]M!$C:$C,1,0)</f>
        <v>ARAGÓN HERNÁNDEZ NANCY PAOLA</v>
      </c>
    </row>
    <row r="14" spans="1:11" ht="38.25" x14ac:dyDescent="0.2">
      <c r="A14" s="5">
        <v>4</v>
      </c>
      <c r="B14" s="6">
        <v>18317050760626</v>
      </c>
      <c r="C14" s="5" t="s">
        <v>1510</v>
      </c>
      <c r="D14" s="5" t="s">
        <v>1509</v>
      </c>
      <c r="E14" s="3" t="s">
        <v>14</v>
      </c>
      <c r="F14" s="3">
        <v>17</v>
      </c>
      <c r="G14" s="3"/>
      <c r="H14" s="3" t="s">
        <v>1463</v>
      </c>
      <c r="I14" s="3" t="s">
        <v>1508</v>
      </c>
      <c r="J14" s="5"/>
      <c r="K14" s="2" t="str">
        <f>VLOOKUP(C14,[2]M!$C:$C,1,0)</f>
        <v>ARCE MARTINEZ SABDIEL EMIR</v>
      </c>
    </row>
    <row r="15" spans="1:11" x14ac:dyDescent="0.2">
      <c r="A15" s="5">
        <v>5</v>
      </c>
      <c r="B15" s="6">
        <v>18317050760627</v>
      </c>
      <c r="C15" s="5" t="s">
        <v>1507</v>
      </c>
      <c r="D15" s="5" t="s">
        <v>1506</v>
      </c>
      <c r="E15" s="3" t="s">
        <v>14</v>
      </c>
      <c r="F15" s="3">
        <v>17</v>
      </c>
      <c r="G15" s="3"/>
      <c r="H15" s="18"/>
      <c r="I15" s="18"/>
      <c r="J15" s="52" t="s">
        <v>582</v>
      </c>
      <c r="K15" s="2" t="e">
        <f>VLOOKUP(C15,[2]M!$C:$C,1,0)</f>
        <v>#N/A</v>
      </c>
    </row>
    <row r="16" spans="1:11" x14ac:dyDescent="0.2">
      <c r="A16" s="5">
        <v>6</v>
      </c>
      <c r="B16" s="6">
        <v>18317050760628</v>
      </c>
      <c r="C16" s="5" t="s">
        <v>1505</v>
      </c>
      <c r="D16" s="5" t="s">
        <v>1504</v>
      </c>
      <c r="E16" s="3" t="s">
        <v>14</v>
      </c>
      <c r="F16" s="3">
        <v>17</v>
      </c>
      <c r="G16" s="3"/>
      <c r="H16" s="3" t="s">
        <v>1349</v>
      </c>
      <c r="I16" s="3" t="s">
        <v>1342</v>
      </c>
      <c r="J16" s="5"/>
      <c r="K16" s="2" t="str">
        <f>VLOOKUP(C16,[2]M!$C:$C,1,0)</f>
        <v>BALANZAR GARCIA FABIAN ANTONIO</v>
      </c>
    </row>
    <row r="17" spans="1:11" x14ac:dyDescent="0.2">
      <c r="A17" s="5">
        <v>7</v>
      </c>
      <c r="B17" s="6">
        <v>18317050760629</v>
      </c>
      <c r="C17" s="5" t="s">
        <v>1503</v>
      </c>
      <c r="D17" s="5" t="s">
        <v>1502</v>
      </c>
      <c r="E17" s="3" t="s">
        <v>14</v>
      </c>
      <c r="F17" s="3">
        <v>17</v>
      </c>
      <c r="G17" s="3"/>
      <c r="H17" s="3" t="s">
        <v>1349</v>
      </c>
      <c r="I17" s="3" t="s">
        <v>1342</v>
      </c>
      <c r="J17" s="5"/>
      <c r="K17" s="2" t="str">
        <f>VLOOKUP(C17,[2]M!$C:$C,1,0)</f>
        <v>BALBUENA OCAMPO PEDRO DAMIÁN</v>
      </c>
    </row>
    <row r="18" spans="1:11" ht="25.5" x14ac:dyDescent="0.2">
      <c r="A18" s="5">
        <v>8</v>
      </c>
      <c r="B18" s="6">
        <v>18317050760630</v>
      </c>
      <c r="C18" s="5" t="s">
        <v>1501</v>
      </c>
      <c r="D18" s="5" t="s">
        <v>1500</v>
      </c>
      <c r="E18" s="3" t="s">
        <v>14</v>
      </c>
      <c r="F18" s="3">
        <v>17</v>
      </c>
      <c r="G18" s="3"/>
      <c r="H18" s="3" t="s">
        <v>1349</v>
      </c>
      <c r="I18" s="3" t="s">
        <v>1352</v>
      </c>
      <c r="J18" s="5" t="s">
        <v>1478</v>
      </c>
      <c r="K18" s="2" t="str">
        <f>VLOOKUP(C18,[2]M!$C:$C,1,0)</f>
        <v>BARRERA GARCIA JESUS</v>
      </c>
    </row>
    <row r="19" spans="1:11" ht="38.25" x14ac:dyDescent="0.2">
      <c r="A19" s="5">
        <v>9</v>
      </c>
      <c r="B19" s="6">
        <v>18317050760632</v>
      </c>
      <c r="C19" s="5" t="s">
        <v>1499</v>
      </c>
      <c r="D19" s="5" t="s">
        <v>1498</v>
      </c>
      <c r="E19" s="3" t="s">
        <v>14</v>
      </c>
      <c r="F19" s="3">
        <v>17</v>
      </c>
      <c r="G19" s="3"/>
      <c r="H19" s="3" t="s">
        <v>1349</v>
      </c>
      <c r="I19" s="3" t="s">
        <v>1352</v>
      </c>
      <c r="J19" s="5" t="s">
        <v>1497</v>
      </c>
      <c r="K19" s="2" t="str">
        <f>VLOOKUP(C19,[2]M!$C:$C,1,0)</f>
        <v>CEBALLOS FRANCO ANDRES ANTONIO</v>
      </c>
    </row>
    <row r="20" spans="1:11" x14ac:dyDescent="0.2">
      <c r="A20" s="5">
        <v>10</v>
      </c>
      <c r="B20" s="6">
        <v>18317050760633</v>
      </c>
      <c r="C20" s="5" t="s">
        <v>1496</v>
      </c>
      <c r="D20" s="5" t="s">
        <v>1495</v>
      </c>
      <c r="E20" s="3" t="s">
        <v>14</v>
      </c>
      <c r="F20" s="3">
        <v>17</v>
      </c>
      <c r="G20" s="3"/>
      <c r="H20" s="3" t="s">
        <v>1349</v>
      </c>
      <c r="I20" s="3" t="s">
        <v>1342</v>
      </c>
      <c r="J20" s="5"/>
      <c r="K20" s="2" t="str">
        <f>VLOOKUP(C20,[2]M!$C:$C,1,0)</f>
        <v>CHAVELAS ALANIS OSCAR JARED</v>
      </c>
    </row>
    <row r="21" spans="1:11" ht="25.5" x14ac:dyDescent="0.2">
      <c r="A21" s="5">
        <v>11</v>
      </c>
      <c r="B21" s="6">
        <v>18317050760634</v>
      </c>
      <c r="C21" s="5" t="s">
        <v>1494</v>
      </c>
      <c r="D21" s="5" t="s">
        <v>1493</v>
      </c>
      <c r="E21" s="3" t="s">
        <v>14</v>
      </c>
      <c r="F21" s="3">
        <v>17</v>
      </c>
      <c r="G21" s="3"/>
      <c r="H21" s="3" t="s">
        <v>1349</v>
      </c>
      <c r="I21" s="3" t="s">
        <v>1352</v>
      </c>
      <c r="J21" s="5" t="s">
        <v>1478</v>
      </c>
      <c r="K21" s="2" t="str">
        <f>VLOOKUP(C21,[2]M!$C:$C,1,0)</f>
        <v>CORONA JUAN URIEL</v>
      </c>
    </row>
    <row r="22" spans="1:11" ht="51" x14ac:dyDescent="0.2">
      <c r="A22" s="5">
        <v>12</v>
      </c>
      <c r="B22" s="6">
        <v>18317050760639</v>
      </c>
      <c r="C22" s="5" t="s">
        <v>1492</v>
      </c>
      <c r="D22" s="5" t="s">
        <v>1491</v>
      </c>
      <c r="E22" s="3" t="s">
        <v>13</v>
      </c>
      <c r="F22" s="3">
        <v>17</v>
      </c>
      <c r="G22" s="3"/>
      <c r="H22" s="3" t="s">
        <v>1449</v>
      </c>
      <c r="I22" s="3" t="s">
        <v>1342</v>
      </c>
      <c r="J22" s="5"/>
      <c r="K22" s="2" t="str">
        <f>VLOOKUP(C22,[2]M!$C:$C,1,0)</f>
        <v>FUENTES MARISCAL MIRIAM</v>
      </c>
    </row>
    <row r="23" spans="1:11" ht="13.5" customHeight="1" x14ac:dyDescent="0.2">
      <c r="A23" s="5">
        <v>13</v>
      </c>
      <c r="B23" s="6">
        <v>18317050760640</v>
      </c>
      <c r="C23" s="5" t="s">
        <v>1490</v>
      </c>
      <c r="D23" s="5" t="s">
        <v>1489</v>
      </c>
      <c r="E23" s="3" t="s">
        <v>13</v>
      </c>
      <c r="F23" s="3">
        <v>17</v>
      </c>
      <c r="G23" s="3"/>
      <c r="H23" s="18"/>
      <c r="I23" s="18"/>
      <c r="J23" s="18" t="s">
        <v>1916</v>
      </c>
      <c r="K23" s="2" t="str">
        <f>VLOOKUP(C23,[2]M!$C:$C,1,0)</f>
        <v>GALICIA CARDOSO ARLETH GUADALUPE</v>
      </c>
    </row>
    <row r="24" spans="1:11" ht="25.5" x14ac:dyDescent="0.2">
      <c r="A24" s="5">
        <v>14</v>
      </c>
      <c r="B24" s="6">
        <v>18317050760641</v>
      </c>
      <c r="C24" s="5" t="s">
        <v>1488</v>
      </c>
      <c r="D24" s="5" t="s">
        <v>1487</v>
      </c>
      <c r="E24" s="3" t="s">
        <v>14</v>
      </c>
      <c r="F24" s="3">
        <v>17</v>
      </c>
      <c r="G24" s="3"/>
      <c r="H24" s="3" t="s">
        <v>1349</v>
      </c>
      <c r="I24" s="3" t="s">
        <v>1352</v>
      </c>
      <c r="J24" s="5" t="s">
        <v>1478</v>
      </c>
      <c r="K24" s="2" t="str">
        <f>VLOOKUP(C24,[2]M!$C:$C,1,0)</f>
        <v>GALINDO CHULA MIGUEL ANGEL</v>
      </c>
    </row>
    <row r="25" spans="1:11" ht="25.5" x14ac:dyDescent="0.2">
      <c r="A25" s="5">
        <v>15</v>
      </c>
      <c r="B25" s="6">
        <v>18317050760643</v>
      </c>
      <c r="C25" s="5" t="s">
        <v>1486</v>
      </c>
      <c r="D25" s="5" t="s">
        <v>1485</v>
      </c>
      <c r="E25" s="3" t="s">
        <v>14</v>
      </c>
      <c r="F25" s="3">
        <v>17</v>
      </c>
      <c r="G25" s="3"/>
      <c r="H25" s="3" t="s">
        <v>1349</v>
      </c>
      <c r="I25" s="3" t="s">
        <v>1352</v>
      </c>
      <c r="J25" s="5"/>
      <c r="K25" s="2" t="str">
        <f>VLOOKUP(C25,[2]M!$C:$C,1,0)</f>
        <v>GARCIA SANCHEZ FRANCISCO GABRIEL</v>
      </c>
    </row>
    <row r="26" spans="1:11" ht="25.5" x14ac:dyDescent="0.2">
      <c r="A26" s="5">
        <v>16</v>
      </c>
      <c r="B26" s="6">
        <v>18317050760644</v>
      </c>
      <c r="C26" s="5" t="s">
        <v>1484</v>
      </c>
      <c r="D26" s="5" t="s">
        <v>1483</v>
      </c>
      <c r="E26" s="3" t="s">
        <v>14</v>
      </c>
      <c r="F26" s="3">
        <v>17</v>
      </c>
      <c r="G26" s="3"/>
      <c r="H26" s="3" t="s">
        <v>1463</v>
      </c>
      <c r="I26" s="3"/>
      <c r="J26" s="5"/>
      <c r="K26" s="2" t="str">
        <f>VLOOKUP(C26,[2]M!$C:$C,1,0)</f>
        <v>GOROZTIZA DOMINGUEZ JESUS MAURICIO</v>
      </c>
    </row>
    <row r="27" spans="1:11" ht="38.25" x14ac:dyDescent="0.2">
      <c r="A27" s="5">
        <v>17</v>
      </c>
      <c r="B27" s="6">
        <v>18117011900038</v>
      </c>
      <c r="C27" s="5" t="s">
        <v>1482</v>
      </c>
      <c r="D27" s="5" t="s">
        <v>1481</v>
      </c>
      <c r="E27" s="3" t="s">
        <v>14</v>
      </c>
      <c r="F27" s="3">
        <v>17</v>
      </c>
      <c r="G27" s="3"/>
      <c r="H27" s="3" t="s">
        <v>1336</v>
      </c>
      <c r="I27" s="3"/>
      <c r="J27" s="55" t="s">
        <v>585</v>
      </c>
      <c r="K27" s="2" t="e">
        <f>VLOOKUP(C27,[2]M!$C:$C,1,0)</f>
        <v>#N/A</v>
      </c>
    </row>
    <row r="28" spans="1:11" ht="25.5" x14ac:dyDescent="0.2">
      <c r="A28" s="5">
        <v>18</v>
      </c>
      <c r="B28" s="6">
        <v>18317050760645</v>
      </c>
      <c r="C28" s="5" t="s">
        <v>1480</v>
      </c>
      <c r="D28" s="5" t="s">
        <v>1479</v>
      </c>
      <c r="E28" s="3" t="s">
        <v>14</v>
      </c>
      <c r="F28" s="3">
        <v>17</v>
      </c>
      <c r="G28" s="3"/>
      <c r="H28" s="3" t="s">
        <v>1463</v>
      </c>
      <c r="I28" s="3" t="s">
        <v>1478</v>
      </c>
      <c r="J28" s="5"/>
      <c r="K28" s="2" t="str">
        <f>VLOOKUP(C28,[2]M!$C:$C,1,0)</f>
        <v>HERNANDEZ GUTIERREZ ANGEL ANTONIO</v>
      </c>
    </row>
    <row r="29" spans="1:11" ht="25.5" x14ac:dyDescent="0.2">
      <c r="A29" s="5">
        <v>19</v>
      </c>
      <c r="B29" s="6">
        <v>18317050760646</v>
      </c>
      <c r="C29" s="5" t="s">
        <v>1477</v>
      </c>
      <c r="D29" s="5" t="s">
        <v>1476</v>
      </c>
      <c r="E29" s="3" t="s">
        <v>14</v>
      </c>
      <c r="F29" s="3">
        <v>17</v>
      </c>
      <c r="G29" s="3"/>
      <c r="H29" s="3" t="s">
        <v>1349</v>
      </c>
      <c r="I29" s="3" t="s">
        <v>1352</v>
      </c>
      <c r="J29" s="5"/>
      <c r="K29" s="2" t="str">
        <f>VLOOKUP(C29,[2]M!$C:$C,1,0)</f>
        <v>HERRERA CHAVEZ CRISTIAN MARTIN</v>
      </c>
    </row>
    <row r="30" spans="1:11" x14ac:dyDescent="0.2">
      <c r="A30" s="5">
        <v>20</v>
      </c>
      <c r="B30" s="6">
        <v>18317050760649</v>
      </c>
      <c r="C30" s="5" t="s">
        <v>1475</v>
      </c>
      <c r="D30" s="5" t="s">
        <v>1474</v>
      </c>
      <c r="E30" s="3" t="s">
        <v>14</v>
      </c>
      <c r="F30" s="3">
        <v>17</v>
      </c>
      <c r="G30" s="3"/>
      <c r="H30" s="3" t="s">
        <v>1349</v>
      </c>
      <c r="I30" s="3" t="s">
        <v>1342</v>
      </c>
      <c r="J30" s="5"/>
      <c r="K30" s="2" t="str">
        <f>VLOOKUP(C30,[2]M!$C:$C,1,0)</f>
        <v>LOPEZ RIVERA LUIS EDUARDO</v>
      </c>
    </row>
    <row r="31" spans="1:11" x14ac:dyDescent="0.2">
      <c r="A31" s="5">
        <v>21</v>
      </c>
      <c r="B31" s="6">
        <v>17317050760741</v>
      </c>
      <c r="C31" s="5" t="s">
        <v>1473</v>
      </c>
      <c r="D31" s="5" t="s">
        <v>1472</v>
      </c>
      <c r="E31" s="3" t="s">
        <v>14</v>
      </c>
      <c r="F31" s="3">
        <v>19</v>
      </c>
      <c r="G31" s="3"/>
      <c r="H31" s="18"/>
      <c r="I31" s="18"/>
      <c r="J31" s="18" t="s">
        <v>1916</v>
      </c>
      <c r="K31" s="2" t="str">
        <f>VLOOKUP(C31,[2]M!$C:$C,1,0)</f>
        <v>LUNA LOPEZ CHRISTOPHER ADAD</v>
      </c>
    </row>
    <row r="32" spans="1:11" ht="25.5" x14ac:dyDescent="0.2">
      <c r="A32" s="5">
        <v>22</v>
      </c>
      <c r="B32" s="6">
        <v>18317050760650</v>
      </c>
      <c r="C32" s="5" t="s">
        <v>1471</v>
      </c>
      <c r="D32" s="5" t="s">
        <v>1470</v>
      </c>
      <c r="E32" s="3" t="s">
        <v>13</v>
      </c>
      <c r="F32" s="3">
        <v>17</v>
      </c>
      <c r="G32" s="3"/>
      <c r="H32" s="3" t="s">
        <v>1349</v>
      </c>
      <c r="I32" s="3" t="s">
        <v>1352</v>
      </c>
      <c r="J32" s="5"/>
      <c r="K32" s="2" t="str">
        <f>VLOOKUP(C32,[2]M!$C:$C,1,0)</f>
        <v>MARIACA MAYA BIBIANA</v>
      </c>
    </row>
    <row r="33" spans="1:11" ht="25.5" x14ac:dyDescent="0.2">
      <c r="A33" s="5">
        <v>23</v>
      </c>
      <c r="B33" s="6">
        <v>18317050760651</v>
      </c>
      <c r="C33" s="5" t="s">
        <v>1469</v>
      </c>
      <c r="D33" s="5" t="s">
        <v>1468</v>
      </c>
      <c r="E33" s="3" t="s">
        <v>13</v>
      </c>
      <c r="F33" s="3">
        <v>17</v>
      </c>
      <c r="G33" s="3"/>
      <c r="H33" s="3" t="s">
        <v>1463</v>
      </c>
      <c r="I33" s="3" t="s">
        <v>1352</v>
      </c>
      <c r="J33" s="5"/>
      <c r="K33" s="2" t="str">
        <f>VLOOKUP(C33,[2]M!$C:$C,1,0)</f>
        <v>MARTINEZ MICHACA EVELIN</v>
      </c>
    </row>
    <row r="34" spans="1:11" ht="25.5" x14ac:dyDescent="0.2">
      <c r="A34" s="5">
        <v>24</v>
      </c>
      <c r="B34" s="6">
        <v>18317050760653</v>
      </c>
      <c r="C34" s="5" t="s">
        <v>1467</v>
      </c>
      <c r="D34" s="5" t="s">
        <v>1466</v>
      </c>
      <c r="E34" s="3" t="s">
        <v>14</v>
      </c>
      <c r="F34" s="3">
        <v>17</v>
      </c>
      <c r="G34" s="3"/>
      <c r="H34" s="3" t="s">
        <v>1349</v>
      </c>
      <c r="I34" s="3" t="s">
        <v>1352</v>
      </c>
      <c r="J34" s="5"/>
      <c r="K34" s="2" t="str">
        <f>VLOOKUP(C34,[2]M!$C:$C,1,0)</f>
        <v>MEJIA BENITEZ VICTOR ALEJANDRO</v>
      </c>
    </row>
    <row r="35" spans="1:11" ht="25.5" x14ac:dyDescent="0.2">
      <c r="A35" s="5">
        <v>25</v>
      </c>
      <c r="B35" s="6">
        <v>18317050760657</v>
      </c>
      <c r="C35" s="5" t="s">
        <v>1465</v>
      </c>
      <c r="D35" s="5" t="s">
        <v>1464</v>
      </c>
      <c r="E35" s="3" t="s">
        <v>14</v>
      </c>
      <c r="F35" s="3">
        <v>17</v>
      </c>
      <c r="G35" s="3"/>
      <c r="H35" s="3" t="s">
        <v>1463</v>
      </c>
      <c r="I35" s="3"/>
      <c r="J35" s="5"/>
      <c r="K35" s="2" t="str">
        <f>VLOOKUP(C35,[2]M!$C:$C,1,0)</f>
        <v>MUÑOZ DELGADO KEVIN ANTONIO</v>
      </c>
    </row>
    <row r="36" spans="1:11" x14ac:dyDescent="0.2">
      <c r="A36" s="5">
        <v>26</v>
      </c>
      <c r="B36" s="6">
        <v>18317050760658</v>
      </c>
      <c r="C36" s="5" t="s">
        <v>1462</v>
      </c>
      <c r="D36" s="5" t="s">
        <v>1461</v>
      </c>
      <c r="E36" s="3" t="s">
        <v>14</v>
      </c>
      <c r="F36" s="3">
        <v>17</v>
      </c>
      <c r="G36" s="3"/>
      <c r="H36" s="3" t="s">
        <v>1349</v>
      </c>
      <c r="I36" s="3" t="s">
        <v>1342</v>
      </c>
      <c r="J36" s="5"/>
      <c r="K36" s="2" t="str">
        <f>VLOOKUP(C36,[2]M!$C:$C,1,0)</f>
        <v>NAVARRETE ZAPOTITLA GABRIEL</v>
      </c>
    </row>
    <row r="37" spans="1:11" ht="25.5" x14ac:dyDescent="0.2">
      <c r="A37" s="5">
        <v>27</v>
      </c>
      <c r="B37" s="6">
        <v>18317050760660</v>
      </c>
      <c r="C37" s="5" t="s">
        <v>1460</v>
      </c>
      <c r="D37" s="5" t="s">
        <v>1459</v>
      </c>
      <c r="E37" s="3" t="s">
        <v>14</v>
      </c>
      <c r="F37" s="3">
        <v>17</v>
      </c>
      <c r="G37" s="3"/>
      <c r="H37" s="3" t="s">
        <v>1349</v>
      </c>
      <c r="I37" s="3" t="s">
        <v>1352</v>
      </c>
      <c r="J37" s="5"/>
      <c r="K37" s="2" t="str">
        <f>VLOOKUP(C37,[2]M!$C:$C,1,0)</f>
        <v>RAMIREZ SUASTEGUI HAKEM</v>
      </c>
    </row>
    <row r="38" spans="1:11" ht="51" x14ac:dyDescent="0.2">
      <c r="A38" s="5">
        <v>28</v>
      </c>
      <c r="B38" s="6">
        <v>18317050760661</v>
      </c>
      <c r="C38" s="5" t="s">
        <v>1458</v>
      </c>
      <c r="D38" s="5" t="s">
        <v>1457</v>
      </c>
      <c r="E38" s="3" t="s">
        <v>14</v>
      </c>
      <c r="F38" s="3">
        <v>17</v>
      </c>
      <c r="G38" s="3"/>
      <c r="H38" s="3" t="s">
        <v>1449</v>
      </c>
      <c r="I38" s="3"/>
      <c r="J38" s="5"/>
      <c r="K38" s="2" t="str">
        <f>VLOOKUP(C38,[2]M!$C:$C,1,0)</f>
        <v>ROMANO JIMENEZ DAVID ALEJANDRO</v>
      </c>
    </row>
    <row r="39" spans="1:11" ht="25.5" x14ac:dyDescent="0.2">
      <c r="A39" s="5">
        <v>29</v>
      </c>
      <c r="B39" s="6">
        <v>18317050760662</v>
      </c>
      <c r="C39" s="5" t="s">
        <v>1456</v>
      </c>
      <c r="D39" s="5" t="s">
        <v>1455</v>
      </c>
      <c r="E39" s="3" t="s">
        <v>14</v>
      </c>
      <c r="F39" s="3">
        <v>17</v>
      </c>
      <c r="G39" s="3"/>
      <c r="H39" s="3" t="s">
        <v>1349</v>
      </c>
      <c r="I39" s="3" t="s">
        <v>1352</v>
      </c>
      <c r="J39" s="5"/>
      <c r="K39" s="2" t="str">
        <f>VLOOKUP(C39,[2]M!$C:$C,1,0)</f>
        <v>ROSALES GARCIA SAMUEL ISAAC</v>
      </c>
    </row>
    <row r="40" spans="1:11" ht="51" x14ac:dyDescent="0.2">
      <c r="A40" s="5">
        <v>30</v>
      </c>
      <c r="B40" s="6">
        <v>18317050760663</v>
      </c>
      <c r="C40" s="5" t="s">
        <v>1454</v>
      </c>
      <c r="D40" s="5" t="s">
        <v>1453</v>
      </c>
      <c r="E40" s="3" t="s">
        <v>14</v>
      </c>
      <c r="F40" s="3">
        <v>17</v>
      </c>
      <c r="G40" s="3"/>
      <c r="H40" s="3" t="s">
        <v>1449</v>
      </c>
      <c r="I40" s="3"/>
      <c r="J40" s="5" t="s">
        <v>1452</v>
      </c>
      <c r="K40" s="2" t="str">
        <f>VLOOKUP(C40,[2]M!$C:$C,1,0)</f>
        <v>SANCHEZ GONZALEZ GABRIEL IVAN</v>
      </c>
    </row>
    <row r="41" spans="1:11" ht="51" x14ac:dyDescent="0.2">
      <c r="A41" s="5">
        <v>31</v>
      </c>
      <c r="B41" s="6">
        <v>18317050760936</v>
      </c>
      <c r="C41" s="5" t="s">
        <v>1451</v>
      </c>
      <c r="D41" s="5" t="s">
        <v>1450</v>
      </c>
      <c r="E41" s="3" t="s">
        <v>14</v>
      </c>
      <c r="F41" s="3">
        <v>17</v>
      </c>
      <c r="G41" s="3"/>
      <c r="H41" s="3" t="s">
        <v>1449</v>
      </c>
      <c r="I41" s="3" t="s">
        <v>1352</v>
      </c>
      <c r="J41" s="5"/>
      <c r="K41" s="2" t="str">
        <f>VLOOKUP(C41,[2]M!$C:$C,1,0)</f>
        <v>SANCHEZ SALGADO JESUS ANGEL</v>
      </c>
    </row>
    <row r="42" spans="1:11" x14ac:dyDescent="0.2">
      <c r="A42" s="5">
        <v>32</v>
      </c>
      <c r="B42" s="6">
        <v>18317050760507</v>
      </c>
      <c r="C42" s="5" t="s">
        <v>1448</v>
      </c>
      <c r="D42" s="5" t="s">
        <v>1447</v>
      </c>
      <c r="E42" s="3" t="s">
        <v>13</v>
      </c>
      <c r="F42" s="3">
        <v>17</v>
      </c>
      <c r="G42" s="3"/>
      <c r="H42" s="3" t="s">
        <v>1349</v>
      </c>
      <c r="I42" s="3" t="s">
        <v>1342</v>
      </c>
      <c r="J42" s="5"/>
      <c r="K42" s="2" t="str">
        <f>VLOOKUP(C42,[2]M!$C:$C,1,0)</f>
        <v>SANCHEZ TORRES ELIZABETH</v>
      </c>
    </row>
    <row r="43" spans="1:11" x14ac:dyDescent="0.2">
      <c r="A43" s="5">
        <v>33</v>
      </c>
      <c r="B43" s="6">
        <v>18317050760715</v>
      </c>
      <c r="C43" s="5" t="s">
        <v>1446</v>
      </c>
      <c r="D43" s="5" t="s">
        <v>1445</v>
      </c>
      <c r="E43" s="3" t="s">
        <v>14</v>
      </c>
      <c r="F43" s="3">
        <v>17</v>
      </c>
      <c r="G43" s="3"/>
      <c r="H43" s="3" t="s">
        <v>1349</v>
      </c>
      <c r="I43" s="3" t="s">
        <v>1342</v>
      </c>
      <c r="J43" s="5"/>
      <c r="K43" s="2" t="str">
        <f>VLOOKUP(C43,[2]M!$C:$C,1,0)</f>
        <v>SORIANO MORENO CARLOS ARTURO</v>
      </c>
    </row>
    <row r="44" spans="1:11" x14ac:dyDescent="0.2">
      <c r="A44" s="5">
        <v>34</v>
      </c>
      <c r="B44" s="6">
        <v>18317050760666</v>
      </c>
      <c r="C44" s="5" t="s">
        <v>1444</v>
      </c>
      <c r="D44" s="5" t="s">
        <v>1443</v>
      </c>
      <c r="E44" s="3" t="s">
        <v>14</v>
      </c>
      <c r="F44" s="3">
        <v>17</v>
      </c>
      <c r="G44" s="3"/>
      <c r="H44" s="18"/>
      <c r="I44" s="18"/>
      <c r="J44" s="18" t="s">
        <v>1916</v>
      </c>
      <c r="K44" s="2" t="str">
        <f>VLOOKUP(C44,[2]M!$C:$C,1,0)</f>
        <v>SUAREZ TECLA EDGAR</v>
      </c>
    </row>
    <row r="45" spans="1:11" x14ac:dyDescent="0.2">
      <c r="A45" s="5">
        <v>35</v>
      </c>
      <c r="B45" s="6">
        <v>18317050760667</v>
      </c>
      <c r="C45" s="5" t="s">
        <v>1442</v>
      </c>
      <c r="D45" s="5" t="s">
        <v>1441</v>
      </c>
      <c r="E45" s="3" t="s">
        <v>14</v>
      </c>
      <c r="F45" s="3">
        <v>17</v>
      </c>
      <c r="G45" s="3"/>
      <c r="H45" s="18"/>
      <c r="I45" s="18"/>
      <c r="J45" s="18" t="s">
        <v>1916</v>
      </c>
      <c r="K45" s="2" t="str">
        <f>VLOOKUP(C45,[2]M!$C:$C,1,0)</f>
        <v>VALDEZ RAMIREZ FRANCISCO EMILIANO</v>
      </c>
    </row>
    <row r="46" spans="1:11" x14ac:dyDescent="0.2">
      <c r="A46" s="5">
        <v>36</v>
      </c>
      <c r="B46" s="6">
        <v>18317050760668</v>
      </c>
      <c r="C46" s="5" t="s">
        <v>1440</v>
      </c>
      <c r="D46" s="5" t="s">
        <v>1439</v>
      </c>
      <c r="E46" s="3" t="s">
        <v>14</v>
      </c>
      <c r="F46" s="3">
        <v>17</v>
      </c>
      <c r="G46" s="3"/>
      <c r="H46" s="18"/>
      <c r="I46" s="18"/>
      <c r="J46" s="18" t="s">
        <v>1916</v>
      </c>
      <c r="K46" s="2" t="str">
        <f>VLOOKUP(C46,[2]M!$C:$C,1,0)</f>
        <v>VARGAS LUNA JOSUE ALDAIR</v>
      </c>
    </row>
    <row r="47" spans="1:11" x14ac:dyDescent="0.2">
      <c r="A47" s="5">
        <v>37</v>
      </c>
      <c r="B47" s="6">
        <v>18317050760669</v>
      </c>
      <c r="C47" s="5" t="s">
        <v>1438</v>
      </c>
      <c r="D47" s="5" t="s">
        <v>1437</v>
      </c>
      <c r="E47" s="3" t="s">
        <v>14</v>
      </c>
      <c r="F47" s="3">
        <v>17</v>
      </c>
      <c r="G47" s="3"/>
      <c r="H47" s="3" t="s">
        <v>1336</v>
      </c>
      <c r="I47" s="3" t="s">
        <v>1342</v>
      </c>
      <c r="J47" s="5"/>
      <c r="K47" s="2" t="str">
        <f>VLOOKUP(C47,[2]M!$C:$C,1,0)</f>
        <v>VARGAS RUIZ CARLOS ALBERTO</v>
      </c>
    </row>
    <row r="48" spans="1:11" x14ac:dyDescent="0.2">
      <c r="A48" s="5">
        <v>38</v>
      </c>
      <c r="B48" s="6">
        <v>18317050760672</v>
      </c>
      <c r="C48" s="5" t="s">
        <v>1436</v>
      </c>
      <c r="D48" s="5" t="s">
        <v>1435</v>
      </c>
      <c r="E48" s="3" t="s">
        <v>14</v>
      </c>
      <c r="F48" s="3">
        <v>17</v>
      </c>
      <c r="G48" s="3"/>
      <c r="H48" s="3" t="s">
        <v>1349</v>
      </c>
      <c r="I48" s="3" t="s">
        <v>1342</v>
      </c>
      <c r="J48" s="5"/>
      <c r="K48" s="2" t="str">
        <f>VLOOKUP(C48,[2]M!$C:$C,1,0)</f>
        <v>VILLALOBOS TORRES DONOVAN ADAIR</v>
      </c>
    </row>
  </sheetData>
  <sheetProtection algorithmName="SHA-512" hashValue="vPI3ksjuS88rMd/yX/r/KkqVz/LzCGILh0uIOa8exJsDUKIi+Ns0COYNaa/VWgPlbqsEUX0pfcvADHKfLeSkmg==" saltValue="jKo65o9pU8JAfYEafuSqyQ==" spinCount="100000" sheet="1"/>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57B7-29C9-4E55-B292-DA4798400A8E}">
  <sheetPr>
    <tabColor theme="7" tint="0.59999389629810485"/>
  </sheetPr>
  <dimension ref="A1:K37"/>
  <sheetViews>
    <sheetView topLeftCell="A10" workbookViewId="0">
      <pane xSplit="3" ySplit="1" topLeftCell="D11" activePane="bottomRight" state="frozen"/>
      <selection activeCell="H69" sqref="H69"/>
      <selection pane="topRight" activeCell="H69" sqref="H69"/>
      <selection pane="bottomLeft" activeCell="H69" sqref="H69"/>
      <selection pane="bottomRight" activeCell="H35" sqref="H35"/>
    </sheetView>
  </sheetViews>
  <sheetFormatPr baseColWidth="10" defaultColWidth="11.42578125" defaultRowHeight="12.75" x14ac:dyDescent="0.2"/>
  <cols>
    <col min="1" max="1" width="4.140625" style="2" customWidth="1"/>
    <col min="2" max="2" width="15" style="7" bestFit="1" customWidth="1"/>
    <col min="3" max="3" width="37.140625" style="2" bestFit="1" customWidth="1"/>
    <col min="4" max="4" width="23.42578125" style="2" bestFit="1" customWidth="1"/>
    <col min="5" max="5" width="9" style="2" customWidth="1"/>
    <col min="6" max="6" width="6.28515625" style="2" customWidth="1"/>
    <col min="7" max="7" width="15.42578125" style="2" hidden="1" customWidth="1"/>
    <col min="8" max="8" width="15.42578125" style="2" customWidth="1"/>
    <col min="9" max="9" width="16.28515625" style="2" customWidth="1"/>
    <col min="10" max="10" width="36.710937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1518</v>
      </c>
      <c r="B6" s="2"/>
      <c r="D6" s="2" t="s">
        <v>368</v>
      </c>
    </row>
    <row r="7" spans="1:11" ht="15.75" customHeight="1" x14ac:dyDescent="0.2">
      <c r="A7" s="2" t="s">
        <v>561</v>
      </c>
      <c r="B7" s="2"/>
      <c r="D7" s="2" t="s">
        <v>1581</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23" t="s">
        <v>566</v>
      </c>
      <c r="K10" s="2" t="s">
        <v>582</v>
      </c>
    </row>
    <row r="11" spans="1:11" ht="25.5" x14ac:dyDescent="0.2">
      <c r="A11" s="5">
        <v>1</v>
      </c>
      <c r="B11" s="6">
        <v>17317050760720</v>
      </c>
      <c r="C11" s="5" t="s">
        <v>1580</v>
      </c>
      <c r="D11" s="5" t="s">
        <v>1579</v>
      </c>
      <c r="E11" s="3" t="s">
        <v>14</v>
      </c>
      <c r="F11" s="3">
        <v>18</v>
      </c>
      <c r="G11" s="3"/>
      <c r="H11" s="3" t="s">
        <v>1523</v>
      </c>
      <c r="I11" s="3" t="s">
        <v>1352</v>
      </c>
      <c r="J11" s="5"/>
      <c r="K11" s="2" t="str">
        <f>VLOOKUP(C11,[2]N!$C:$C,1,0)</f>
        <v>BADILLO MALDONADO JONATHAN URIEL</v>
      </c>
    </row>
    <row r="12" spans="1:11" x14ac:dyDescent="0.2">
      <c r="A12" s="5">
        <v>2</v>
      </c>
      <c r="B12" s="6">
        <v>17317050760722</v>
      </c>
      <c r="C12" s="5" t="s">
        <v>1578</v>
      </c>
      <c r="D12" s="5" t="s">
        <v>1577</v>
      </c>
      <c r="E12" s="3" t="s">
        <v>14</v>
      </c>
      <c r="F12" s="3">
        <v>18</v>
      </c>
      <c r="G12" s="3"/>
      <c r="H12" s="18"/>
      <c r="I12" s="18"/>
      <c r="J12" s="18" t="s">
        <v>1916</v>
      </c>
      <c r="K12" s="2" t="str">
        <f>VLOOKUP(C12,[2]N!$C:$C,1,0)</f>
        <v>BERNAL HERNANDEZ JOSE ARMANDO</v>
      </c>
    </row>
    <row r="13" spans="1:11" ht="25.5" x14ac:dyDescent="0.2">
      <c r="A13" s="5">
        <v>3</v>
      </c>
      <c r="B13" s="6">
        <v>18317050760465</v>
      </c>
      <c r="C13" s="5" t="s">
        <v>1576</v>
      </c>
      <c r="D13" s="5" t="s">
        <v>1575</v>
      </c>
      <c r="E13" s="3" t="s">
        <v>14</v>
      </c>
      <c r="F13" s="3">
        <v>17</v>
      </c>
      <c r="G13" s="3"/>
      <c r="H13" s="3" t="s">
        <v>1519</v>
      </c>
      <c r="I13" s="3" t="s">
        <v>1352</v>
      </c>
      <c r="J13" s="5"/>
      <c r="K13" s="2" t="str">
        <f>VLOOKUP(C13,[2]N!$C:$C,1,0)</f>
        <v>CAMPOS GLORIA ELIAS</v>
      </c>
    </row>
    <row r="14" spans="1:11" x14ac:dyDescent="0.2">
      <c r="A14" s="5">
        <v>4</v>
      </c>
      <c r="B14" s="6">
        <v>18317050760471</v>
      </c>
      <c r="C14" s="5" t="s">
        <v>1574</v>
      </c>
      <c r="D14" s="5" t="s">
        <v>1573</v>
      </c>
      <c r="E14" s="3" t="s">
        <v>14</v>
      </c>
      <c r="F14" s="3">
        <v>17</v>
      </c>
      <c r="G14" s="3"/>
      <c r="H14" s="3" t="s">
        <v>1523</v>
      </c>
      <c r="I14" s="3" t="s">
        <v>1342</v>
      </c>
      <c r="J14" s="5"/>
      <c r="K14" s="2" t="str">
        <f>VLOOKUP(C14,[2]N!$C:$C,1,0)</f>
        <v>DIAZ TAPIA JOSÉ ÁNGEL</v>
      </c>
    </row>
    <row r="15" spans="1:11" ht="13.5" customHeight="1" x14ac:dyDescent="0.2">
      <c r="A15" s="5">
        <v>5</v>
      </c>
      <c r="B15" s="6">
        <v>18317050760475</v>
      </c>
      <c r="C15" s="5" t="s">
        <v>1572</v>
      </c>
      <c r="D15" s="5" t="s">
        <v>1571</v>
      </c>
      <c r="E15" s="3" t="s">
        <v>13</v>
      </c>
      <c r="F15" s="3">
        <v>17</v>
      </c>
      <c r="G15" s="3"/>
      <c r="H15" s="3" t="s">
        <v>1523</v>
      </c>
      <c r="I15" s="3" t="s">
        <v>1342</v>
      </c>
      <c r="J15" s="5"/>
      <c r="K15" s="2" t="str">
        <f>VLOOKUP(C15,[2]N!$C:$C,1,0)</f>
        <v>GARCIA GONZALEZ AMIN SERETH</v>
      </c>
    </row>
    <row r="16" spans="1:11" x14ac:dyDescent="0.2">
      <c r="A16" s="5">
        <v>6</v>
      </c>
      <c r="B16" s="6">
        <v>18317050760476</v>
      </c>
      <c r="C16" s="5" t="s">
        <v>1570</v>
      </c>
      <c r="D16" s="5" t="s">
        <v>1569</v>
      </c>
      <c r="E16" s="3" t="s">
        <v>13</v>
      </c>
      <c r="F16" s="3">
        <v>17</v>
      </c>
      <c r="G16" s="3"/>
      <c r="H16" s="3" t="s">
        <v>1523</v>
      </c>
      <c r="I16" s="3" t="s">
        <v>1342</v>
      </c>
      <c r="J16" s="5"/>
      <c r="K16" s="2" t="str">
        <f>VLOOKUP(C16,[2]N!$C:$C,1,0)</f>
        <v>GOMEZ AGUILAR NELLY MARIANA</v>
      </c>
    </row>
    <row r="17" spans="1:11" x14ac:dyDescent="0.2">
      <c r="A17" s="5">
        <v>7</v>
      </c>
      <c r="B17" s="6">
        <v>18317050760477</v>
      </c>
      <c r="C17" s="5" t="s">
        <v>1568</v>
      </c>
      <c r="D17" s="5" t="s">
        <v>1567</v>
      </c>
      <c r="E17" s="3" t="s">
        <v>14</v>
      </c>
      <c r="F17" s="3">
        <v>17</v>
      </c>
      <c r="G17" s="3"/>
      <c r="H17" s="3" t="s">
        <v>1523</v>
      </c>
      <c r="I17" s="3" t="s">
        <v>1342</v>
      </c>
      <c r="J17" s="5"/>
      <c r="K17" s="2" t="str">
        <f>VLOOKUP(C17,[2]N!$C:$C,1,0)</f>
        <v>GONZALEZ URAGA ÁNGEL ANDRES</v>
      </c>
    </row>
    <row r="18" spans="1:11" x14ac:dyDescent="0.2">
      <c r="A18" s="5">
        <v>8</v>
      </c>
      <c r="B18" s="6">
        <v>18317050760478</v>
      </c>
      <c r="C18" s="5" t="s">
        <v>1566</v>
      </c>
      <c r="D18" s="5" t="s">
        <v>1565</v>
      </c>
      <c r="E18" s="3" t="s">
        <v>13</v>
      </c>
      <c r="F18" s="3">
        <v>17</v>
      </c>
      <c r="G18" s="3"/>
      <c r="H18" s="18"/>
      <c r="I18" s="18"/>
      <c r="J18" s="18" t="s">
        <v>1916</v>
      </c>
      <c r="K18" s="2" t="str">
        <f>VLOOKUP(C18,[2]N!$C:$C,1,0)</f>
        <v>GUTIERREZ PEREZ NASHARA DESSIRE</v>
      </c>
    </row>
    <row r="19" spans="1:11" ht="25.5" x14ac:dyDescent="0.2">
      <c r="A19" s="5">
        <v>9</v>
      </c>
      <c r="B19" s="6">
        <v>18317050760495</v>
      </c>
      <c r="C19" s="5" t="s">
        <v>1564</v>
      </c>
      <c r="D19" s="5" t="s">
        <v>1563</v>
      </c>
      <c r="E19" s="3" t="s">
        <v>13</v>
      </c>
      <c r="F19" s="3">
        <v>17</v>
      </c>
      <c r="G19" s="3"/>
      <c r="H19" s="3" t="s">
        <v>1523</v>
      </c>
      <c r="I19" s="3" t="s">
        <v>1352</v>
      </c>
      <c r="J19" s="5" t="s">
        <v>1544</v>
      </c>
      <c r="K19" s="2" t="str">
        <f>VLOOKUP(C19,[2]N!$C:$C,1,0)</f>
        <v>JIMÉNEZ HERNÁNDEZ ITZEL NEREYDA</v>
      </c>
    </row>
    <row r="20" spans="1:11" x14ac:dyDescent="0.2">
      <c r="A20" s="5">
        <v>10</v>
      </c>
      <c r="B20" s="6">
        <v>17317050760799</v>
      </c>
      <c r="C20" s="5" t="s">
        <v>1562</v>
      </c>
      <c r="D20" s="5" t="s">
        <v>1561</v>
      </c>
      <c r="E20" s="3" t="s">
        <v>14</v>
      </c>
      <c r="F20" s="3">
        <v>18</v>
      </c>
      <c r="G20" s="3"/>
      <c r="H20" s="18"/>
      <c r="I20" s="18"/>
      <c r="J20" s="18" t="s">
        <v>1916</v>
      </c>
      <c r="K20" s="2" t="str">
        <f>VLOOKUP(C20,[2]N!$C:$C,1,0)</f>
        <v>MORA GARCIA LUIS IVAN</v>
      </c>
    </row>
    <row r="21" spans="1:11" x14ac:dyDescent="0.2">
      <c r="A21" s="5">
        <v>11</v>
      </c>
      <c r="B21" s="6">
        <v>18317050760487</v>
      </c>
      <c r="C21" s="5" t="s">
        <v>1560</v>
      </c>
      <c r="D21" s="5" t="s">
        <v>1559</v>
      </c>
      <c r="E21" s="3" t="s">
        <v>14</v>
      </c>
      <c r="F21" s="3">
        <v>17</v>
      </c>
      <c r="G21" s="3"/>
      <c r="H21" s="3" t="s">
        <v>1336</v>
      </c>
      <c r="I21" s="3" t="s">
        <v>1342</v>
      </c>
      <c r="J21" s="5"/>
      <c r="K21" s="2" t="str">
        <f>VLOOKUP(C21,[2]N!$C:$C,1,0)</f>
        <v>MORAN SILVA CARLOS ARIEL</v>
      </c>
    </row>
    <row r="22" spans="1:11" ht="51" x14ac:dyDescent="0.2">
      <c r="A22" s="5">
        <v>12</v>
      </c>
      <c r="B22" s="6">
        <v>18317050760488</v>
      </c>
      <c r="C22" s="5" t="s">
        <v>1558</v>
      </c>
      <c r="D22" s="5" t="s">
        <v>1557</v>
      </c>
      <c r="E22" s="3" t="s">
        <v>14</v>
      </c>
      <c r="F22" s="3">
        <v>17</v>
      </c>
      <c r="G22" s="3"/>
      <c r="H22" s="3" t="s">
        <v>1556</v>
      </c>
      <c r="I22" s="3" t="s">
        <v>1342</v>
      </c>
      <c r="J22" s="5"/>
      <c r="K22" s="2" t="str">
        <f>VLOOKUP(C22,[2]N!$C:$C,1,0)</f>
        <v>MORELOS MEJIA RICARDO</v>
      </c>
    </row>
    <row r="23" spans="1:11" x14ac:dyDescent="0.2">
      <c r="A23" s="5">
        <v>13</v>
      </c>
      <c r="B23" s="6">
        <v>18317050760489</v>
      </c>
      <c r="C23" s="5" t="s">
        <v>1555</v>
      </c>
      <c r="D23" s="5" t="s">
        <v>1554</v>
      </c>
      <c r="E23" s="3" t="s">
        <v>13</v>
      </c>
      <c r="F23" s="3">
        <v>17</v>
      </c>
      <c r="G23" s="3"/>
      <c r="H23" s="3" t="s">
        <v>1523</v>
      </c>
      <c r="I23" s="3" t="s">
        <v>1342</v>
      </c>
      <c r="J23" s="5"/>
      <c r="K23" s="2" t="str">
        <f>VLOOKUP(C23,[2]N!$C:$C,1,0)</f>
        <v>MORENO PEREZ JOSSELYN</v>
      </c>
    </row>
    <row r="24" spans="1:11" x14ac:dyDescent="0.2">
      <c r="A24" s="5">
        <v>14</v>
      </c>
      <c r="B24" s="6">
        <v>17317050760902</v>
      </c>
      <c r="C24" s="5" t="s">
        <v>1553</v>
      </c>
      <c r="D24" s="5" t="s">
        <v>1552</v>
      </c>
      <c r="E24" s="3" t="s">
        <v>14</v>
      </c>
      <c r="F24" s="3">
        <v>20</v>
      </c>
      <c r="G24" s="3"/>
      <c r="H24" s="3" t="s">
        <v>1523</v>
      </c>
      <c r="I24" s="3" t="s">
        <v>1342</v>
      </c>
      <c r="J24" s="5"/>
      <c r="K24" s="2" t="str">
        <f>VLOOKUP(C24,[2]N!$C:$C,1,0)</f>
        <v>OLVERA ZACAPANTZI BRYAN AMIR</v>
      </c>
    </row>
    <row r="25" spans="1:11" x14ac:dyDescent="0.2">
      <c r="A25" s="5">
        <v>15</v>
      </c>
      <c r="B25" s="6">
        <v>18317050760492</v>
      </c>
      <c r="C25" s="5" t="s">
        <v>1551</v>
      </c>
      <c r="D25" s="5" t="s">
        <v>1550</v>
      </c>
      <c r="E25" s="3" t="s">
        <v>14</v>
      </c>
      <c r="F25" s="3">
        <v>18</v>
      </c>
      <c r="G25" s="3"/>
      <c r="H25" s="3" t="s">
        <v>1523</v>
      </c>
      <c r="I25" s="3" t="s">
        <v>1342</v>
      </c>
      <c r="J25" s="5"/>
      <c r="K25" s="2" t="str">
        <f>VLOOKUP(C25,[2]N!$C:$C,1,0)</f>
        <v>OSORIO ARCE JOSE ALBERTO</v>
      </c>
    </row>
    <row r="26" spans="1:11" ht="25.5" x14ac:dyDescent="0.2">
      <c r="A26" s="5">
        <v>16</v>
      </c>
      <c r="B26" s="6">
        <v>18317050760493</v>
      </c>
      <c r="C26" s="5" t="s">
        <v>1549</v>
      </c>
      <c r="D26" s="5" t="s">
        <v>1548</v>
      </c>
      <c r="E26" s="3" t="s">
        <v>14</v>
      </c>
      <c r="F26" s="3">
        <v>17</v>
      </c>
      <c r="G26" s="3"/>
      <c r="H26" s="3" t="s">
        <v>1523</v>
      </c>
      <c r="I26" s="3" t="s">
        <v>1547</v>
      </c>
      <c r="J26" s="5" t="s">
        <v>1544</v>
      </c>
      <c r="K26" s="2" t="str">
        <f>VLOOKUP(C26,[2]N!$C:$C,1,0)</f>
        <v>OVANDO PACHECO EMIR GUSTAVO</v>
      </c>
    </row>
    <row r="27" spans="1:11" ht="25.5" x14ac:dyDescent="0.2">
      <c r="A27" s="5">
        <v>17</v>
      </c>
      <c r="B27" s="6">
        <v>18317050760496</v>
      </c>
      <c r="C27" s="5" t="s">
        <v>1546</v>
      </c>
      <c r="D27" s="5" t="s">
        <v>1545</v>
      </c>
      <c r="E27" s="3" t="s">
        <v>14</v>
      </c>
      <c r="F27" s="3">
        <v>17</v>
      </c>
      <c r="G27" s="3"/>
      <c r="H27" s="3" t="s">
        <v>1523</v>
      </c>
      <c r="I27" s="3" t="s">
        <v>1352</v>
      </c>
      <c r="J27" s="5" t="s">
        <v>1544</v>
      </c>
      <c r="K27" s="2" t="str">
        <f>VLOOKUP(C27,[2]N!$C:$C,1,0)</f>
        <v>PATIÑO GALINDO AXEL</v>
      </c>
    </row>
    <row r="28" spans="1:11" x14ac:dyDescent="0.2">
      <c r="A28" s="5">
        <v>18</v>
      </c>
      <c r="B28" s="6">
        <v>18317050760499</v>
      </c>
      <c r="C28" s="5" t="s">
        <v>1543</v>
      </c>
      <c r="D28" s="5" t="s">
        <v>1542</v>
      </c>
      <c r="E28" s="3" t="s">
        <v>13</v>
      </c>
      <c r="F28" s="3">
        <v>17</v>
      </c>
      <c r="G28" s="3"/>
      <c r="H28" s="3" t="s">
        <v>1523</v>
      </c>
      <c r="I28" s="3" t="s">
        <v>1342</v>
      </c>
      <c r="J28" s="5"/>
      <c r="K28" s="2" t="str">
        <f>VLOOKUP(C28,[2]N!$C:$C,1,0)</f>
        <v>RAMIREZ ROBLES LIZBETH</v>
      </c>
    </row>
    <row r="29" spans="1:11" ht="25.5" x14ac:dyDescent="0.2">
      <c r="A29" s="5">
        <v>19</v>
      </c>
      <c r="B29" s="6">
        <v>18317050760500</v>
      </c>
      <c r="C29" s="5" t="s">
        <v>1541</v>
      </c>
      <c r="D29" s="5" t="s">
        <v>1540</v>
      </c>
      <c r="E29" s="3" t="s">
        <v>14</v>
      </c>
      <c r="F29" s="3">
        <v>17</v>
      </c>
      <c r="G29" s="3"/>
      <c r="H29" s="3" t="s">
        <v>1539</v>
      </c>
      <c r="I29" s="3" t="s">
        <v>1342</v>
      </c>
      <c r="J29" s="5"/>
      <c r="K29" s="2" t="str">
        <f>VLOOKUP(C29,[2]N!$C:$C,1,0)</f>
        <v>REYES CASTRO AGUSTÍN ALEXIS</v>
      </c>
    </row>
    <row r="30" spans="1:11" ht="25.5" x14ac:dyDescent="0.2">
      <c r="A30" s="5">
        <v>20</v>
      </c>
      <c r="B30" s="6">
        <v>18317050760501</v>
      </c>
      <c r="C30" s="5" t="s">
        <v>1538</v>
      </c>
      <c r="D30" s="5" t="s">
        <v>1537</v>
      </c>
      <c r="E30" s="3" t="s">
        <v>14</v>
      </c>
      <c r="F30" s="3">
        <v>17</v>
      </c>
      <c r="G30" s="3"/>
      <c r="H30" s="3" t="s">
        <v>1523</v>
      </c>
      <c r="I30" s="3" t="s">
        <v>1352</v>
      </c>
      <c r="J30" s="5" t="s">
        <v>1536</v>
      </c>
      <c r="K30" s="2" t="str">
        <f>VLOOKUP(C30,[2]N!$C:$C,1,0)</f>
        <v>RIVERA CALIXTO LUIS ANTONIO</v>
      </c>
    </row>
    <row r="31" spans="1:11" x14ac:dyDescent="0.2">
      <c r="A31" s="5">
        <v>21</v>
      </c>
      <c r="B31" s="6">
        <v>18317050760502</v>
      </c>
      <c r="C31" s="5" t="s">
        <v>1535</v>
      </c>
      <c r="D31" s="5" t="s">
        <v>1534</v>
      </c>
      <c r="E31" s="3" t="s">
        <v>14</v>
      </c>
      <c r="F31" s="3">
        <v>17</v>
      </c>
      <c r="G31" s="3"/>
      <c r="H31" s="3" t="s">
        <v>1523</v>
      </c>
      <c r="I31" s="3" t="s">
        <v>1342</v>
      </c>
      <c r="J31" s="5"/>
      <c r="K31" s="2" t="str">
        <f>VLOOKUP(C31,[2]N!$C:$C,1,0)</f>
        <v>RIVERA GONZALEZ ABRAHAM</v>
      </c>
    </row>
    <row r="32" spans="1:11" x14ac:dyDescent="0.2">
      <c r="A32" s="5">
        <v>22</v>
      </c>
      <c r="B32" s="6">
        <v>18309061520606</v>
      </c>
      <c r="C32" s="5" t="s">
        <v>1533</v>
      </c>
      <c r="D32" s="5" t="s">
        <v>1532</v>
      </c>
      <c r="E32" s="3" t="s">
        <v>13</v>
      </c>
      <c r="F32" s="3">
        <v>17</v>
      </c>
      <c r="G32" s="3"/>
      <c r="H32" s="3" t="s">
        <v>1523</v>
      </c>
      <c r="I32" s="3" t="s">
        <v>1342</v>
      </c>
      <c r="J32" s="5"/>
      <c r="K32" s="2" t="str">
        <f>VLOOKUP(C32,[2]N!$C:$C,1,0)</f>
        <v>ROGEL TEMICH MARIA BELEN</v>
      </c>
    </row>
    <row r="33" spans="1:11" x14ac:dyDescent="0.2">
      <c r="A33" s="5">
        <v>23</v>
      </c>
      <c r="B33" s="6">
        <v>18317050760503</v>
      </c>
      <c r="C33" s="5" t="s">
        <v>1531</v>
      </c>
      <c r="D33" s="5" t="s">
        <v>1530</v>
      </c>
      <c r="E33" s="3" t="s">
        <v>14</v>
      </c>
      <c r="F33" s="3">
        <v>17</v>
      </c>
      <c r="G33" s="3"/>
      <c r="H33" s="3" t="s">
        <v>1523</v>
      </c>
      <c r="I33" s="3" t="s">
        <v>1342</v>
      </c>
      <c r="J33" s="5"/>
      <c r="K33" s="2" t="str">
        <f>VLOOKUP(C33,[2]N!$C:$C,1,0)</f>
        <v>ROMERO AVILA ALDO ISAI</v>
      </c>
    </row>
    <row r="34" spans="1:11" x14ac:dyDescent="0.2">
      <c r="A34" s="14">
        <v>24</v>
      </c>
      <c r="B34" s="29">
        <v>17317050760397</v>
      </c>
      <c r="C34" s="14" t="s">
        <v>1529</v>
      </c>
      <c r="D34" s="14" t="s">
        <v>1528</v>
      </c>
      <c r="E34" s="21" t="s">
        <v>13</v>
      </c>
      <c r="F34" s="21">
        <v>18</v>
      </c>
      <c r="G34" s="44"/>
      <c r="H34" s="18"/>
      <c r="I34" s="18"/>
      <c r="J34" s="18" t="s">
        <v>1916</v>
      </c>
      <c r="K34" s="2" t="str">
        <f>VLOOKUP(C34,[2]N!$C:$C,1,0)</f>
        <v>SANCHEZ ARAGON KARLA YAREMI</v>
      </c>
    </row>
    <row r="35" spans="1:11" ht="25.5" x14ac:dyDescent="0.2">
      <c r="A35" s="5">
        <v>25</v>
      </c>
      <c r="B35" s="6">
        <v>18317050760508</v>
      </c>
      <c r="C35" s="5" t="s">
        <v>1527</v>
      </c>
      <c r="D35" s="5" t="s">
        <v>1526</v>
      </c>
      <c r="E35" s="3" t="s">
        <v>14</v>
      </c>
      <c r="F35" s="3">
        <v>17</v>
      </c>
      <c r="G35" s="3"/>
      <c r="H35" s="3" t="s">
        <v>1336</v>
      </c>
      <c r="I35" s="3" t="s">
        <v>1352</v>
      </c>
      <c r="J35" s="5"/>
      <c r="K35" s="2" t="str">
        <f>VLOOKUP(C35,[2]N!$C:$C,1,0)</f>
        <v>TAMAYO MORALES ABNER ITAI</v>
      </c>
    </row>
    <row r="36" spans="1:11" x14ac:dyDescent="0.2">
      <c r="A36" s="5">
        <v>26</v>
      </c>
      <c r="B36" s="6">
        <v>18317050760510</v>
      </c>
      <c r="C36" s="5" t="s">
        <v>1525</v>
      </c>
      <c r="D36" s="5" t="s">
        <v>1524</v>
      </c>
      <c r="E36" s="3" t="s">
        <v>14</v>
      </c>
      <c r="F36" s="3">
        <v>17</v>
      </c>
      <c r="G36" s="3"/>
      <c r="H36" s="3" t="s">
        <v>1523</v>
      </c>
      <c r="I36" s="3" t="s">
        <v>1342</v>
      </c>
      <c r="J36" s="5" t="s">
        <v>1522</v>
      </c>
      <c r="K36" s="2" t="str">
        <f>VLOOKUP(C36,[2]N!$C:$C,1,0)</f>
        <v>VERGARA PALACIOS LUIS ANGEL</v>
      </c>
    </row>
    <row r="37" spans="1:11" ht="25.5" x14ac:dyDescent="0.2">
      <c r="A37" s="5">
        <v>27</v>
      </c>
      <c r="B37" s="6">
        <v>18317050760511</v>
      </c>
      <c r="C37" s="5" t="s">
        <v>1521</v>
      </c>
      <c r="D37" s="5" t="s">
        <v>1520</v>
      </c>
      <c r="E37" s="3" t="s">
        <v>14</v>
      </c>
      <c r="F37" s="3">
        <v>17</v>
      </c>
      <c r="G37" s="3"/>
      <c r="H37" s="3" t="s">
        <v>1519</v>
      </c>
      <c r="I37" s="3" t="s">
        <v>1342</v>
      </c>
      <c r="J37" s="5"/>
      <c r="K37" s="2" t="str">
        <f>VLOOKUP(C37,[2]N!$C:$C,1,0)</f>
        <v>VILLEGAS TORRES DANIEL</v>
      </c>
    </row>
  </sheetData>
  <sheetProtection algorithmName="SHA-512" hashValue="aU+f1oSh6bVIkA9fDlde6u07zopWVD5RU6CzfqaPjYzgRnmWMElH5WsM/8NjAjJ1badjt1dakZmZsN+X5Ru9Wg==" saltValue="HgVoaMhIDv+qq9bHgUhCdA==" spinCount="100000" sheet="1"/>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ACEC7-BE5D-4426-89F7-236191B8D66C}">
  <sheetPr>
    <tabColor theme="7" tint="0.59999389629810485"/>
  </sheetPr>
  <dimension ref="A1:K46"/>
  <sheetViews>
    <sheetView topLeftCell="B10" workbookViewId="0">
      <pane xSplit="2" ySplit="1" topLeftCell="D29" activePane="bottomRight" state="frozen"/>
      <selection activeCell="H69" sqref="H69"/>
      <selection pane="topRight" activeCell="H69" sqref="H69"/>
      <selection pane="bottomLeft" activeCell="H69" sqref="H69"/>
      <selection pane="bottomRight" activeCell="J33" sqref="J33"/>
    </sheetView>
  </sheetViews>
  <sheetFormatPr baseColWidth="10" defaultColWidth="11.42578125" defaultRowHeight="12.75" x14ac:dyDescent="0.2"/>
  <cols>
    <col min="1" max="1" width="4.140625" style="2" customWidth="1"/>
    <col min="2" max="2" width="15" style="7" bestFit="1" customWidth="1"/>
    <col min="3" max="3" width="37.5703125" style="2" bestFit="1" customWidth="1"/>
    <col min="4" max="4" width="23.28515625" style="2" bestFit="1" customWidth="1"/>
    <col min="5" max="5" width="9" style="2" customWidth="1"/>
    <col min="6" max="6" width="6.28515625" style="2" customWidth="1"/>
    <col min="7" max="7" width="14.85546875" style="2" hidden="1" customWidth="1"/>
    <col min="8" max="8" width="14.85546875" style="2" customWidth="1"/>
    <col min="9" max="9" width="15.42578125" style="2" customWidth="1"/>
    <col min="10" max="10" width="33" style="2"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1518</v>
      </c>
      <c r="B6" s="2"/>
      <c r="D6" s="2" t="s">
        <v>368</v>
      </c>
    </row>
    <row r="7" spans="1:11" ht="15.75" customHeight="1" x14ac:dyDescent="0.2">
      <c r="A7" s="2" t="s">
        <v>561</v>
      </c>
      <c r="B7" s="2"/>
      <c r="D7" s="2" t="s">
        <v>1657</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586</v>
      </c>
    </row>
    <row r="11" spans="1:11" x14ac:dyDescent="0.2">
      <c r="A11" s="5">
        <v>1</v>
      </c>
      <c r="B11" s="6">
        <v>18317050760513</v>
      </c>
      <c r="C11" s="5" t="s">
        <v>1656</v>
      </c>
      <c r="D11" s="5" t="s">
        <v>1655</v>
      </c>
      <c r="E11" s="3" t="s">
        <v>14</v>
      </c>
      <c r="F11" s="3">
        <v>17</v>
      </c>
      <c r="G11" s="3"/>
      <c r="H11" s="18"/>
      <c r="I11" s="18"/>
      <c r="J11" s="18" t="s">
        <v>1916</v>
      </c>
      <c r="K11" s="2" t="str">
        <f>VLOOKUP(C11,[2]O!$C:$C,1,0)</f>
        <v>AGUIRRE FLORES URIEL MAURICIO</v>
      </c>
    </row>
    <row r="12" spans="1:11" x14ac:dyDescent="0.2">
      <c r="A12" s="5">
        <v>2</v>
      </c>
      <c r="B12" s="6">
        <v>18317050760516</v>
      </c>
      <c r="C12" s="5" t="s">
        <v>1654</v>
      </c>
      <c r="D12" s="5" t="s">
        <v>1653</v>
      </c>
      <c r="E12" s="3" t="s">
        <v>14</v>
      </c>
      <c r="F12" s="3">
        <v>17</v>
      </c>
      <c r="G12" s="3"/>
      <c r="H12" s="3" t="s">
        <v>1349</v>
      </c>
      <c r="I12" s="3" t="s">
        <v>1342</v>
      </c>
      <c r="J12" s="3"/>
      <c r="K12" s="2" t="str">
        <f>VLOOKUP(C12,[2]O!$C:$C,1,0)</f>
        <v>BELTRAN CASTILLO AMAURY JACIEL</v>
      </c>
    </row>
    <row r="13" spans="1:11" x14ac:dyDescent="0.2">
      <c r="A13" s="5">
        <v>3</v>
      </c>
      <c r="B13" s="6">
        <v>18317050760517</v>
      </c>
      <c r="C13" s="5" t="s">
        <v>1652</v>
      </c>
      <c r="D13" s="5" t="s">
        <v>1651</v>
      </c>
      <c r="E13" s="3" t="s">
        <v>14</v>
      </c>
      <c r="F13" s="3">
        <v>17</v>
      </c>
      <c r="G13" s="3"/>
      <c r="H13" s="18"/>
      <c r="I13" s="18"/>
      <c r="J13" s="18" t="s">
        <v>1916</v>
      </c>
      <c r="K13" s="2" t="str">
        <f>VLOOKUP(C13,[2]O!$C:$C,1,0)</f>
        <v>BOLLERA HERNANDEZ DANIEL</v>
      </c>
    </row>
    <row r="14" spans="1:11" x14ac:dyDescent="0.2">
      <c r="A14" s="5">
        <v>4</v>
      </c>
      <c r="B14" s="6">
        <v>18317051940616</v>
      </c>
      <c r="C14" s="5" t="s">
        <v>1650</v>
      </c>
      <c r="D14" s="5" t="s">
        <v>1649</v>
      </c>
      <c r="E14" s="3" t="s">
        <v>14</v>
      </c>
      <c r="F14" s="3">
        <v>17</v>
      </c>
      <c r="G14" s="3"/>
      <c r="H14" s="18"/>
      <c r="I14" s="18"/>
      <c r="J14" s="18" t="s">
        <v>582</v>
      </c>
      <c r="K14" s="2" t="e">
        <f>VLOOKUP(C14,[2]O!$C:$C,1,0)</f>
        <v>#N/A</v>
      </c>
    </row>
    <row r="15" spans="1:11" x14ac:dyDescent="0.2">
      <c r="A15" s="5">
        <v>5</v>
      </c>
      <c r="B15" s="6">
        <v>18317050760520</v>
      </c>
      <c r="C15" s="5" t="s">
        <v>1648</v>
      </c>
      <c r="D15" s="5" t="s">
        <v>1647</v>
      </c>
      <c r="E15" s="3" t="s">
        <v>14</v>
      </c>
      <c r="F15" s="3">
        <v>17</v>
      </c>
      <c r="G15" s="3"/>
      <c r="H15" s="3" t="s">
        <v>1349</v>
      </c>
      <c r="I15" s="3" t="s">
        <v>1342</v>
      </c>
      <c r="J15" s="3"/>
      <c r="K15" s="2" t="str">
        <f>VLOOKUP(C15,[2]O!$C:$C,1,0)</f>
        <v>CORONADO NERI FERNANDO</v>
      </c>
    </row>
    <row r="16" spans="1:11" x14ac:dyDescent="0.2">
      <c r="A16" s="5">
        <v>6</v>
      </c>
      <c r="B16" s="6">
        <v>17317050760726</v>
      </c>
      <c r="C16" s="5" t="s">
        <v>1646</v>
      </c>
      <c r="D16" s="5" t="s">
        <v>1645</v>
      </c>
      <c r="E16" s="3" t="s">
        <v>13</v>
      </c>
      <c r="F16" s="3">
        <v>18</v>
      </c>
      <c r="G16" s="3"/>
      <c r="H16" s="18"/>
      <c r="I16" s="18"/>
      <c r="J16" s="18" t="s">
        <v>582</v>
      </c>
      <c r="K16" s="2" t="e">
        <f>VLOOKUP(C16,[2]O!$C:$C,1,0)</f>
        <v>#N/A</v>
      </c>
    </row>
    <row r="17" spans="1:11" x14ac:dyDescent="0.2">
      <c r="A17" s="5">
        <v>7</v>
      </c>
      <c r="B17" s="6">
        <v>18317050760521</v>
      </c>
      <c r="C17" s="5" t="s">
        <v>1644</v>
      </c>
      <c r="D17" s="5" t="s">
        <v>1643</v>
      </c>
      <c r="E17" s="3" t="s">
        <v>13</v>
      </c>
      <c r="F17" s="3">
        <v>17</v>
      </c>
      <c r="G17" s="3"/>
      <c r="H17" s="3" t="s">
        <v>1349</v>
      </c>
      <c r="I17" s="3" t="s">
        <v>1342</v>
      </c>
      <c r="J17" s="3"/>
      <c r="K17" s="2" t="str">
        <f>VLOOKUP(C17,[2]O!$C:$C,1,0)</f>
        <v>CORTAZAR RUIZ DIANA CAROLINA</v>
      </c>
    </row>
    <row r="18" spans="1:11" x14ac:dyDescent="0.2">
      <c r="A18" s="5">
        <v>8</v>
      </c>
      <c r="B18" s="6">
        <v>18317050760522</v>
      </c>
      <c r="C18" s="5" t="s">
        <v>1642</v>
      </c>
      <c r="D18" s="5" t="s">
        <v>1641</v>
      </c>
      <c r="E18" s="3" t="s">
        <v>14</v>
      </c>
      <c r="F18" s="3">
        <v>17</v>
      </c>
      <c r="G18" s="3"/>
      <c r="H18" s="3" t="s">
        <v>1349</v>
      </c>
      <c r="I18" s="3" t="s">
        <v>1342</v>
      </c>
      <c r="J18" s="3"/>
      <c r="K18" s="2" t="str">
        <f>VLOOKUP(C18,[2]O!$C:$C,1,0)</f>
        <v>DIAZ HIDALGO ANDRÈS URIEL</v>
      </c>
    </row>
    <row r="19" spans="1:11" ht="15.75" customHeight="1" x14ac:dyDescent="0.2">
      <c r="A19" s="5">
        <v>9</v>
      </c>
      <c r="B19" s="6">
        <v>18317050760523</v>
      </c>
      <c r="C19" s="5" t="s">
        <v>1640</v>
      </c>
      <c r="D19" s="5" t="s">
        <v>1639</v>
      </c>
      <c r="E19" s="3" t="s">
        <v>13</v>
      </c>
      <c r="F19" s="3">
        <v>17</v>
      </c>
      <c r="G19" s="3"/>
      <c r="H19" s="18"/>
      <c r="I19" s="18"/>
      <c r="J19" s="18" t="s">
        <v>1916</v>
      </c>
      <c r="K19" s="2" t="str">
        <f>VLOOKUP(C19,[2]O!$C:$C,1,0)</f>
        <v>DOMINGUEZ VERGARA KRISNA LIZBETH</v>
      </c>
    </row>
    <row r="20" spans="1:11" x14ac:dyDescent="0.2">
      <c r="A20" s="5">
        <v>10</v>
      </c>
      <c r="B20" s="6">
        <v>18317050760525</v>
      </c>
      <c r="C20" s="5" t="s">
        <v>1638</v>
      </c>
      <c r="D20" s="5" t="s">
        <v>1637</v>
      </c>
      <c r="E20" s="3" t="s">
        <v>14</v>
      </c>
      <c r="F20" s="3">
        <v>17</v>
      </c>
      <c r="G20" s="3"/>
      <c r="H20" s="18"/>
      <c r="I20" s="18"/>
      <c r="J20" s="18" t="s">
        <v>582</v>
      </c>
      <c r="K20" s="2" t="e">
        <f>VLOOKUP(C20,[2]O!$C:$C,1,0)</f>
        <v>#N/A</v>
      </c>
    </row>
    <row r="21" spans="1:11" x14ac:dyDescent="0.2">
      <c r="A21" s="5">
        <v>11</v>
      </c>
      <c r="B21" s="6">
        <v>18317050760526</v>
      </c>
      <c r="C21" s="5" t="s">
        <v>1636</v>
      </c>
      <c r="D21" s="5" t="s">
        <v>1635</v>
      </c>
      <c r="E21" s="3" t="s">
        <v>13</v>
      </c>
      <c r="F21" s="3">
        <v>17</v>
      </c>
      <c r="G21" s="3"/>
      <c r="H21" s="3" t="s">
        <v>1336</v>
      </c>
      <c r="I21" s="3" t="s">
        <v>1342</v>
      </c>
      <c r="J21" s="3"/>
      <c r="K21" s="2" t="str">
        <f>VLOOKUP(C21,[2]O!$C:$C,1,0)</f>
        <v>FLORES GONZALEZ NISSI</v>
      </c>
    </row>
    <row r="22" spans="1:11" x14ac:dyDescent="0.2">
      <c r="A22" s="5">
        <v>12</v>
      </c>
      <c r="B22" s="6">
        <v>18317050760527</v>
      </c>
      <c r="C22" s="5" t="s">
        <v>1634</v>
      </c>
      <c r="D22" s="5" t="s">
        <v>1633</v>
      </c>
      <c r="E22" s="3" t="s">
        <v>14</v>
      </c>
      <c r="F22" s="3">
        <v>17</v>
      </c>
      <c r="G22" s="3"/>
      <c r="H22" s="18"/>
      <c r="I22" s="18"/>
      <c r="J22" s="18" t="s">
        <v>1916</v>
      </c>
      <c r="K22" s="2" t="str">
        <f>VLOOKUP(C22,[2]O!$C:$C,1,0)</f>
        <v>FRANCO VILLEGAS JOSE EMANUEL</v>
      </c>
    </row>
    <row r="23" spans="1:11" x14ac:dyDescent="0.2">
      <c r="A23" s="5">
        <v>13</v>
      </c>
      <c r="B23" s="6">
        <v>18317050760530</v>
      </c>
      <c r="C23" s="5" t="s">
        <v>1632</v>
      </c>
      <c r="D23" s="5" t="s">
        <v>1631</v>
      </c>
      <c r="E23" s="3" t="s">
        <v>13</v>
      </c>
      <c r="F23" s="3">
        <v>17</v>
      </c>
      <c r="G23" s="3"/>
      <c r="H23" s="3" t="s">
        <v>1336</v>
      </c>
      <c r="I23" s="3" t="s">
        <v>1342</v>
      </c>
      <c r="J23" s="3"/>
      <c r="K23" s="2" t="str">
        <f>VLOOKUP(C23,[2]O!$C:$C,1,0)</f>
        <v>GALLARDO CUEVAS ALICIA DENISSE</v>
      </c>
    </row>
    <row r="24" spans="1:11" x14ac:dyDescent="0.2">
      <c r="A24" s="5">
        <v>14</v>
      </c>
      <c r="B24" s="6">
        <v>18317050760532</v>
      </c>
      <c r="C24" s="5" t="s">
        <v>1630</v>
      </c>
      <c r="D24" s="5" t="s">
        <v>1629</v>
      </c>
      <c r="E24" s="3" t="s">
        <v>14</v>
      </c>
      <c r="F24" s="3">
        <v>17</v>
      </c>
      <c r="G24" s="3"/>
      <c r="H24" s="18"/>
      <c r="I24" s="18"/>
      <c r="J24" s="18" t="s">
        <v>1916</v>
      </c>
      <c r="K24" s="2" t="str">
        <f>VLOOKUP(C24,[2]O!$C:$C,1,0)</f>
        <v>GARCÍA PULIDO LOBSANG EDUARDO</v>
      </c>
    </row>
    <row r="25" spans="1:11" ht="38.25" x14ac:dyDescent="0.2">
      <c r="A25" s="5">
        <v>15</v>
      </c>
      <c r="B25" s="6">
        <v>18317050760533</v>
      </c>
      <c r="C25" s="5" t="s">
        <v>1628</v>
      </c>
      <c r="D25" s="5" t="s">
        <v>1627</v>
      </c>
      <c r="E25" s="3" t="s">
        <v>13</v>
      </c>
      <c r="F25" s="3">
        <v>17</v>
      </c>
      <c r="G25" s="3"/>
      <c r="H25" s="3" t="s">
        <v>1626</v>
      </c>
      <c r="I25" s="3" t="s">
        <v>1342</v>
      </c>
      <c r="J25" s="3"/>
      <c r="K25" s="2" t="str">
        <f>VLOOKUP(C25,[2]O!$C:$C,1,0)</f>
        <v>GARRIDO RAZO CLAUDIA IVETTE</v>
      </c>
    </row>
    <row r="26" spans="1:11" x14ac:dyDescent="0.2">
      <c r="A26" s="5">
        <v>16</v>
      </c>
      <c r="B26" s="6">
        <v>18317050760534</v>
      </c>
      <c r="C26" s="5" t="s">
        <v>1625</v>
      </c>
      <c r="D26" s="5" t="s">
        <v>1624</v>
      </c>
      <c r="E26" s="3" t="s">
        <v>14</v>
      </c>
      <c r="F26" s="3">
        <v>17</v>
      </c>
      <c r="G26" s="3"/>
      <c r="H26" s="3" t="s">
        <v>1336</v>
      </c>
      <c r="I26" s="3" t="s">
        <v>1342</v>
      </c>
      <c r="J26" s="3"/>
      <c r="K26" s="2" t="str">
        <f>VLOOKUP(C26,[2]O!$C:$C,1,0)</f>
        <v>GIL SOLIS GERMAN</v>
      </c>
    </row>
    <row r="27" spans="1:11" ht="25.5" x14ac:dyDescent="0.2">
      <c r="A27" s="5">
        <v>17</v>
      </c>
      <c r="B27" s="6">
        <v>18317050760535</v>
      </c>
      <c r="C27" s="5" t="s">
        <v>1623</v>
      </c>
      <c r="D27" s="5" t="s">
        <v>1622</v>
      </c>
      <c r="E27" s="3" t="s">
        <v>14</v>
      </c>
      <c r="F27" s="3">
        <v>17</v>
      </c>
      <c r="G27" s="3"/>
      <c r="H27" s="3" t="s">
        <v>1519</v>
      </c>
      <c r="I27" s="3" t="s">
        <v>1342</v>
      </c>
      <c r="J27" s="3"/>
      <c r="K27" s="2" t="str">
        <f>VLOOKUP(C27,[2]O!$C:$C,1,0)</f>
        <v>GONZALEZ MORENO CHRISTIAN JOSAFAT</v>
      </c>
    </row>
    <row r="28" spans="1:11" x14ac:dyDescent="0.2">
      <c r="A28" s="5">
        <v>18</v>
      </c>
      <c r="B28" s="6">
        <v>18317050760541</v>
      </c>
      <c r="C28" s="5" t="s">
        <v>1621</v>
      </c>
      <c r="D28" s="5" t="s">
        <v>1620</v>
      </c>
      <c r="E28" s="3" t="s">
        <v>13</v>
      </c>
      <c r="F28" s="3">
        <v>17</v>
      </c>
      <c r="G28" s="3"/>
      <c r="H28" s="3" t="s">
        <v>1349</v>
      </c>
      <c r="I28" s="3" t="s">
        <v>1342</v>
      </c>
      <c r="J28" s="3"/>
      <c r="K28" s="2" t="str">
        <f>VLOOKUP(C28,[2]O!$C:$C,1,0)</f>
        <v>JUAREZ ROSALES ROSA JINNUE</v>
      </c>
    </row>
    <row r="29" spans="1:11" x14ac:dyDescent="0.2">
      <c r="A29" s="5">
        <v>19</v>
      </c>
      <c r="B29" s="6">
        <v>18317050760543</v>
      </c>
      <c r="C29" s="5" t="s">
        <v>1619</v>
      </c>
      <c r="D29" s="5" t="s">
        <v>1618</v>
      </c>
      <c r="E29" s="3" t="s">
        <v>14</v>
      </c>
      <c r="F29" s="3">
        <v>17</v>
      </c>
      <c r="G29" s="3"/>
      <c r="H29" s="18"/>
      <c r="I29" s="18"/>
      <c r="J29" s="18" t="s">
        <v>582</v>
      </c>
      <c r="K29" s="2" t="e">
        <f>VLOOKUP(C29,[2]O!$C:$C,1,0)</f>
        <v>#N/A</v>
      </c>
    </row>
    <row r="30" spans="1:11" ht="25.5" x14ac:dyDescent="0.2">
      <c r="A30" s="5">
        <v>20</v>
      </c>
      <c r="B30" s="6">
        <v>18317050760544</v>
      </c>
      <c r="C30" s="5" t="s">
        <v>1617</v>
      </c>
      <c r="D30" s="5" t="s">
        <v>1616</v>
      </c>
      <c r="E30" s="3" t="s">
        <v>13</v>
      </c>
      <c r="F30" s="3">
        <v>17</v>
      </c>
      <c r="G30" s="3"/>
      <c r="H30" s="3" t="s">
        <v>1398</v>
      </c>
      <c r="I30" s="3" t="s">
        <v>1342</v>
      </c>
      <c r="J30" s="3"/>
      <c r="K30" s="2" t="str">
        <f>VLOOKUP(C30,[2]O!$C:$C,1,0)</f>
        <v>MACIAS CASTRO STEPHANIE</v>
      </c>
    </row>
    <row r="31" spans="1:11" x14ac:dyDescent="0.2">
      <c r="A31" s="5">
        <v>21</v>
      </c>
      <c r="B31" s="6">
        <v>18317050760545</v>
      </c>
      <c r="C31" s="5" t="s">
        <v>1615</v>
      </c>
      <c r="D31" s="5" t="s">
        <v>1614</v>
      </c>
      <c r="E31" s="3" t="s">
        <v>13</v>
      </c>
      <c r="F31" s="3">
        <v>17</v>
      </c>
      <c r="G31" s="3"/>
      <c r="H31" s="18"/>
      <c r="I31" s="18"/>
      <c r="J31" s="18" t="s">
        <v>1916</v>
      </c>
      <c r="K31" s="2" t="str">
        <f>VLOOKUP(C31,[2]O!$C:$C,1,0)</f>
        <v>MARTINEZ ACEVEDO IRIS XIOMARA</v>
      </c>
    </row>
    <row r="32" spans="1:11" ht="38.25" x14ac:dyDescent="0.2">
      <c r="A32" s="5">
        <v>22</v>
      </c>
      <c r="B32" s="6">
        <v>18317050760548</v>
      </c>
      <c r="C32" s="5" t="s">
        <v>1613</v>
      </c>
      <c r="D32" s="5" t="s">
        <v>1612</v>
      </c>
      <c r="E32" s="3" t="s">
        <v>14</v>
      </c>
      <c r="F32" s="3">
        <v>17</v>
      </c>
      <c r="G32" s="3"/>
      <c r="H32" s="3" t="s">
        <v>1609</v>
      </c>
      <c r="I32" s="3" t="s">
        <v>1342</v>
      </c>
      <c r="J32" s="3"/>
      <c r="K32" s="2" t="str">
        <f>VLOOKUP(C32,[2]O!$C:$C,1,0)</f>
        <v>MARTINEZ PATIÑO SERGIO ISAAC</v>
      </c>
    </row>
    <row r="33" spans="1:11" ht="38.25" x14ac:dyDescent="0.2">
      <c r="A33" s="5">
        <v>23</v>
      </c>
      <c r="B33" s="6">
        <v>18317050760546</v>
      </c>
      <c r="C33" s="5" t="s">
        <v>1611</v>
      </c>
      <c r="D33" s="5" t="s">
        <v>1610</v>
      </c>
      <c r="E33" s="3" t="s">
        <v>14</v>
      </c>
      <c r="F33" s="3">
        <v>17</v>
      </c>
      <c r="G33" s="3"/>
      <c r="H33" s="3" t="s">
        <v>1609</v>
      </c>
      <c r="I33" s="3" t="s">
        <v>1342</v>
      </c>
      <c r="J33" s="3"/>
      <c r="K33" s="2" t="str">
        <f>VLOOKUP(C33,[2]O!$C:$C,1,0)</f>
        <v>MARTINEZ FLORES MIGUEL ANGEL</v>
      </c>
    </row>
    <row r="34" spans="1:11" ht="51" x14ac:dyDescent="0.2">
      <c r="A34" s="5">
        <v>24</v>
      </c>
      <c r="B34" s="6">
        <v>18317050760549</v>
      </c>
      <c r="C34" s="5" t="s">
        <v>1608</v>
      </c>
      <c r="D34" s="5" t="s">
        <v>1607</v>
      </c>
      <c r="E34" s="3" t="s">
        <v>14</v>
      </c>
      <c r="F34" s="3">
        <v>17</v>
      </c>
      <c r="G34" s="3"/>
      <c r="H34" s="3" t="s">
        <v>1336</v>
      </c>
      <c r="I34" s="3" t="s">
        <v>1342</v>
      </c>
      <c r="J34" s="3" t="s">
        <v>1606</v>
      </c>
      <c r="K34" s="2" t="str">
        <f>VLOOKUP(C34,[2]O!$C:$C,1,0)</f>
        <v>MEJIA SOLANO PABLO</v>
      </c>
    </row>
    <row r="35" spans="1:11" x14ac:dyDescent="0.2">
      <c r="A35" s="5">
        <v>25</v>
      </c>
      <c r="B35" s="6">
        <v>17317050760798</v>
      </c>
      <c r="C35" s="5" t="s">
        <v>1605</v>
      </c>
      <c r="D35" s="5" t="s">
        <v>1604</v>
      </c>
      <c r="E35" s="3" t="s">
        <v>14</v>
      </c>
      <c r="F35" s="3">
        <v>18</v>
      </c>
      <c r="G35" s="3"/>
      <c r="H35" s="18"/>
      <c r="I35" s="18"/>
      <c r="J35" s="18" t="s">
        <v>1916</v>
      </c>
      <c r="K35" s="2" t="str">
        <f>VLOOKUP(C35,[2]O!$C:$C,1,0)</f>
        <v>MEZA RAMOS IAN ALEJANDRO</v>
      </c>
    </row>
    <row r="36" spans="1:11" x14ac:dyDescent="0.2">
      <c r="A36" s="5">
        <v>26</v>
      </c>
      <c r="B36" s="6">
        <v>18317050760551</v>
      </c>
      <c r="C36" s="5" t="s">
        <v>1603</v>
      </c>
      <c r="D36" s="5" t="s">
        <v>1602</v>
      </c>
      <c r="E36" s="3" t="s">
        <v>14</v>
      </c>
      <c r="F36" s="3">
        <v>17</v>
      </c>
      <c r="G36" s="3"/>
      <c r="H36" s="18"/>
      <c r="I36" s="18"/>
      <c r="J36" s="18" t="s">
        <v>1916</v>
      </c>
      <c r="K36" s="2" t="str">
        <f>VLOOKUP(C36,[2]O!$C:$C,1,0)</f>
        <v>PEREZ GUZMAN GAEL ALEJANDRO</v>
      </c>
    </row>
    <row r="37" spans="1:11" ht="25.5" x14ac:dyDescent="0.2">
      <c r="A37" s="5">
        <v>27</v>
      </c>
      <c r="B37" s="6">
        <v>18317050760552</v>
      </c>
      <c r="C37" s="5" t="s">
        <v>1601</v>
      </c>
      <c r="D37" s="5" t="s">
        <v>1600</v>
      </c>
      <c r="E37" s="3" t="s">
        <v>14</v>
      </c>
      <c r="F37" s="3">
        <v>17</v>
      </c>
      <c r="G37" s="3"/>
      <c r="H37" s="18"/>
      <c r="I37" s="18"/>
      <c r="J37" s="18" t="s">
        <v>1916</v>
      </c>
      <c r="K37" s="2" t="str">
        <f>VLOOKUP(C37,[2]O!$C:$C,1,0)</f>
        <v>PEREZ HERNANDEZ ANGEL EMMANUEL</v>
      </c>
    </row>
    <row r="38" spans="1:11" x14ac:dyDescent="0.2">
      <c r="A38" s="5">
        <v>28</v>
      </c>
      <c r="B38" s="6">
        <v>18317050760554</v>
      </c>
      <c r="C38" s="5" t="s">
        <v>1599</v>
      </c>
      <c r="D38" s="5" t="s">
        <v>1598</v>
      </c>
      <c r="E38" s="3" t="s">
        <v>14</v>
      </c>
      <c r="F38" s="3">
        <v>17</v>
      </c>
      <c r="G38" s="3"/>
      <c r="H38" s="3" t="s">
        <v>1349</v>
      </c>
      <c r="I38" s="3" t="s">
        <v>1342</v>
      </c>
      <c r="J38" s="3"/>
      <c r="K38" s="2" t="str">
        <f>VLOOKUP(C38,[2]O!$C:$C,1,0)</f>
        <v>RAMIREZ RAMOS VICTOR ALEJANDRO</v>
      </c>
    </row>
    <row r="39" spans="1:11" x14ac:dyDescent="0.2">
      <c r="A39" s="5">
        <v>29</v>
      </c>
      <c r="B39" s="6">
        <v>18317050760557</v>
      </c>
      <c r="C39" s="5" t="s">
        <v>1597</v>
      </c>
      <c r="D39" s="5" t="s">
        <v>1596</v>
      </c>
      <c r="E39" s="3" t="s">
        <v>14</v>
      </c>
      <c r="F39" s="3">
        <v>17</v>
      </c>
      <c r="G39" s="3"/>
      <c r="H39" s="18"/>
      <c r="I39" s="18"/>
      <c r="J39" s="18" t="s">
        <v>1916</v>
      </c>
      <c r="K39" s="2" t="str">
        <f>VLOOKUP(C39,[2]O!$C:$C,1,0)</f>
        <v>RIVERA LOPEZ VICTOR MANUEL</v>
      </c>
    </row>
    <row r="40" spans="1:11" x14ac:dyDescent="0.2">
      <c r="A40" s="5">
        <v>30</v>
      </c>
      <c r="B40" s="6">
        <v>17317050760756</v>
      </c>
      <c r="C40" s="5" t="s">
        <v>1595</v>
      </c>
      <c r="D40" s="5" t="s">
        <v>1594</v>
      </c>
      <c r="E40" s="3" t="s">
        <v>14</v>
      </c>
      <c r="F40" s="3">
        <v>18</v>
      </c>
      <c r="G40" s="3"/>
      <c r="H40" s="18"/>
      <c r="I40" s="18"/>
      <c r="J40" s="18" t="s">
        <v>582</v>
      </c>
      <c r="K40" s="2" t="e">
        <f>VLOOKUP(C40,[2]O!$C:$C,1,0)</f>
        <v>#N/A</v>
      </c>
    </row>
    <row r="41" spans="1:11" ht="25.5" x14ac:dyDescent="0.2">
      <c r="A41" s="5">
        <v>31</v>
      </c>
      <c r="B41" s="6">
        <v>18317050760560</v>
      </c>
      <c r="C41" s="5" t="s">
        <v>1593</v>
      </c>
      <c r="D41" s="5" t="s">
        <v>1592</v>
      </c>
      <c r="E41" s="3" t="s">
        <v>13</v>
      </c>
      <c r="F41" s="3">
        <v>17</v>
      </c>
      <c r="G41" s="3"/>
      <c r="H41" s="18"/>
      <c r="I41" s="18"/>
      <c r="J41" s="18" t="s">
        <v>582</v>
      </c>
      <c r="K41" s="2" t="e">
        <f>VLOOKUP(C41,[2]O!$C:$C,1,0)</f>
        <v>#N/A</v>
      </c>
    </row>
    <row r="42" spans="1:11" ht="25.5" x14ac:dyDescent="0.2">
      <c r="A42" s="5">
        <v>32</v>
      </c>
      <c r="B42" s="6">
        <v>18317050760562</v>
      </c>
      <c r="C42" s="5" t="s">
        <v>1591</v>
      </c>
      <c r="D42" s="5" t="s">
        <v>1590</v>
      </c>
      <c r="E42" s="3" t="s">
        <v>14</v>
      </c>
      <c r="F42" s="3">
        <v>17</v>
      </c>
      <c r="G42" s="3"/>
      <c r="H42" s="3" t="s">
        <v>1398</v>
      </c>
      <c r="I42" s="3" t="s">
        <v>1342</v>
      </c>
      <c r="J42" s="3"/>
      <c r="K42" s="2" t="str">
        <f>VLOOKUP(C42,[2]O!$C:$C,1,0)</f>
        <v>SOLIS SIERRA VICTOR URIEL</v>
      </c>
    </row>
    <row r="43" spans="1:11" x14ac:dyDescent="0.2">
      <c r="A43" s="5">
        <v>33</v>
      </c>
      <c r="B43" s="6">
        <v>18317050760563</v>
      </c>
      <c r="C43" s="5" t="s">
        <v>1589</v>
      </c>
      <c r="D43" s="5" t="s">
        <v>1588</v>
      </c>
      <c r="E43" s="3" t="s">
        <v>14</v>
      </c>
      <c r="F43" s="3">
        <v>17</v>
      </c>
      <c r="G43" s="3"/>
      <c r="H43" s="18"/>
      <c r="I43" s="18"/>
      <c r="J43" s="18" t="s">
        <v>1916</v>
      </c>
      <c r="K43" s="2" t="str">
        <f>VLOOKUP(C43,[2]O!$C:$C,1,0)</f>
        <v>SOTO ORIBIO ANGEL DE JESÚS</v>
      </c>
    </row>
    <row r="44" spans="1:11" x14ac:dyDescent="0.2">
      <c r="A44" s="5">
        <v>34</v>
      </c>
      <c r="B44" s="6">
        <v>16317050760392</v>
      </c>
      <c r="C44" s="5" t="s">
        <v>1587</v>
      </c>
      <c r="D44" s="5" t="s">
        <v>1586</v>
      </c>
      <c r="E44" s="3" t="s">
        <v>14</v>
      </c>
      <c r="F44" s="3">
        <v>19</v>
      </c>
      <c r="G44" s="3"/>
      <c r="H44" s="18"/>
      <c r="I44" s="18"/>
      <c r="J44" s="18" t="s">
        <v>1916</v>
      </c>
      <c r="K44" s="2" t="str">
        <f>VLOOKUP(C44,[2]O!$C:$C,1,0)</f>
        <v>TAPIA NAVARRETE ALFREDO</v>
      </c>
    </row>
    <row r="45" spans="1:11" x14ac:dyDescent="0.2">
      <c r="A45" s="5">
        <v>35</v>
      </c>
      <c r="B45" s="6">
        <v>18317050760564</v>
      </c>
      <c r="C45" s="5" t="s">
        <v>1585</v>
      </c>
      <c r="D45" s="5" t="s">
        <v>1584</v>
      </c>
      <c r="E45" s="3" t="s">
        <v>13</v>
      </c>
      <c r="F45" s="3">
        <v>17</v>
      </c>
      <c r="G45" s="3"/>
      <c r="H45" s="18"/>
      <c r="I45" s="18"/>
      <c r="J45" s="18" t="s">
        <v>582</v>
      </c>
      <c r="K45" s="2" t="e">
        <f>VLOOKUP(C45,[2]O!$C:$C,1,0)</f>
        <v>#N/A</v>
      </c>
    </row>
    <row r="46" spans="1:11" x14ac:dyDescent="0.2">
      <c r="A46" s="5">
        <v>36</v>
      </c>
      <c r="B46" s="6">
        <v>18317050760565</v>
      </c>
      <c r="C46" s="5" t="s">
        <v>1583</v>
      </c>
      <c r="D46" s="5" t="s">
        <v>1582</v>
      </c>
      <c r="E46" s="3" t="s">
        <v>14</v>
      </c>
      <c r="F46" s="3">
        <v>17</v>
      </c>
      <c r="G46" s="3"/>
      <c r="H46" s="18"/>
      <c r="I46" s="18"/>
      <c r="J46" s="18" t="s">
        <v>1916</v>
      </c>
      <c r="K46" s="2" t="str">
        <f>VLOOKUP(C46,[2]O!$C:$C,1,0)</f>
        <v>VILLEGAS GONZALEZ JOSUE URIEL</v>
      </c>
    </row>
  </sheetData>
  <sheetProtection algorithmName="SHA-512" hashValue="v3qKTwc6uGx39DII/R32FZvhH2XrfbqvYL9MKSpd50lGdjMQ72qkV5ofv4KtY7HdLImugpTQcQZdtmhUBgR9Ow==" saltValue="GmoBBJoiBoj+K4kB7Yv+hA==" spinCount="100000" sheet="1"/>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6E4D-1CEB-4FFD-842A-2CED422DB1BE}">
  <sheetPr>
    <tabColor theme="7" tint="0.59999389629810485"/>
  </sheetPr>
  <dimension ref="A1:K42"/>
  <sheetViews>
    <sheetView topLeftCell="B10" workbookViewId="0">
      <pane xSplit="2" ySplit="1" topLeftCell="D11" activePane="bottomRight" state="frozen"/>
      <selection activeCell="H69" sqref="H69"/>
      <selection pane="topRight" activeCell="H69" sqref="H69"/>
      <selection pane="bottomLeft" activeCell="H69" sqref="H69"/>
      <selection pane="bottomRight" activeCell="I16" sqref="I16"/>
    </sheetView>
  </sheetViews>
  <sheetFormatPr baseColWidth="10" defaultColWidth="11.42578125" defaultRowHeight="12.75" x14ac:dyDescent="0.2"/>
  <cols>
    <col min="1" max="1" width="4.140625" style="2" customWidth="1"/>
    <col min="2" max="2" width="15" style="7" bestFit="1" customWidth="1"/>
    <col min="3" max="3" width="40.5703125" style="2" bestFit="1" customWidth="1"/>
    <col min="4" max="4" width="23.140625" style="2" bestFit="1" customWidth="1"/>
    <col min="5" max="5" width="9" style="2" customWidth="1"/>
    <col min="6" max="6" width="6.28515625" style="2" customWidth="1"/>
    <col min="7" max="7" width="15.140625" style="2" hidden="1" customWidth="1"/>
    <col min="8" max="8" width="15.140625" style="2" customWidth="1"/>
    <col min="9" max="9" width="15.7109375" style="2" customWidth="1"/>
    <col min="10" max="10" width="38" style="2"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1518</v>
      </c>
      <c r="B6" s="2"/>
      <c r="D6" s="2" t="s">
        <v>368</v>
      </c>
    </row>
    <row r="7" spans="1:11" ht="15.75" customHeight="1" x14ac:dyDescent="0.2">
      <c r="A7" s="2" t="s">
        <v>561</v>
      </c>
      <c r="B7" s="2"/>
      <c r="D7" s="2" t="s">
        <v>1734</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586</v>
      </c>
    </row>
    <row r="11" spans="1:11" s="22" customFormat="1" x14ac:dyDescent="0.25">
      <c r="A11" s="25">
        <v>1</v>
      </c>
      <c r="B11" s="26">
        <v>18317050760570</v>
      </c>
      <c r="C11" s="25" t="s">
        <v>1733</v>
      </c>
      <c r="D11" s="25" t="s">
        <v>1732</v>
      </c>
      <c r="E11" s="23" t="s">
        <v>14</v>
      </c>
      <c r="F11" s="23">
        <v>17</v>
      </c>
      <c r="G11" s="23"/>
      <c r="H11" s="54"/>
      <c r="I11" s="54"/>
      <c r="J11" s="54" t="s">
        <v>582</v>
      </c>
      <c r="K11" s="22" t="e">
        <f>VLOOKUP(C11,[2]R!$C:$C,1,0)</f>
        <v>#N/A</v>
      </c>
    </row>
    <row r="12" spans="1:11" s="22" customFormat="1" ht="25.5" x14ac:dyDescent="0.25">
      <c r="A12" s="25">
        <v>2</v>
      </c>
      <c r="B12" s="26">
        <v>18317050760571</v>
      </c>
      <c r="C12" s="25" t="s">
        <v>1731</v>
      </c>
      <c r="D12" s="25" t="s">
        <v>1730</v>
      </c>
      <c r="E12" s="23" t="s">
        <v>14</v>
      </c>
      <c r="F12" s="23">
        <v>17</v>
      </c>
      <c r="G12" s="23"/>
      <c r="H12" s="23" t="s">
        <v>1349</v>
      </c>
      <c r="I12" s="23" t="s">
        <v>1342</v>
      </c>
      <c r="J12" s="23"/>
      <c r="K12" s="22" t="str">
        <f>VLOOKUP(C12,[2]R!$C:$C,1,0)</f>
        <v>BARRIOS CORTES CRHISTENSEN SEBASTIAN</v>
      </c>
    </row>
    <row r="13" spans="1:11" s="22" customFormat="1" ht="38.25" x14ac:dyDescent="0.25">
      <c r="A13" s="25">
        <v>3</v>
      </c>
      <c r="B13" s="26">
        <v>18317050760573</v>
      </c>
      <c r="C13" s="25" t="s">
        <v>1729</v>
      </c>
      <c r="D13" s="25" t="s">
        <v>1728</v>
      </c>
      <c r="E13" s="23" t="s">
        <v>14</v>
      </c>
      <c r="F13" s="23">
        <v>17</v>
      </c>
      <c r="G13" s="23"/>
      <c r="H13" s="23" t="s">
        <v>1727</v>
      </c>
      <c r="I13" s="23" t="s">
        <v>1342</v>
      </c>
      <c r="J13" s="23"/>
      <c r="K13" s="22" t="str">
        <f>VLOOKUP(C13,[2]R!$C:$C,1,0)</f>
        <v>BONILLA LUIS DIEGO ANGEL</v>
      </c>
    </row>
    <row r="14" spans="1:11" s="22" customFormat="1" ht="38.25" x14ac:dyDescent="0.25">
      <c r="A14" s="25">
        <v>4</v>
      </c>
      <c r="B14" s="26">
        <v>17317050760827</v>
      </c>
      <c r="C14" s="25" t="s">
        <v>1726</v>
      </c>
      <c r="D14" s="25" t="s">
        <v>1725</v>
      </c>
      <c r="E14" s="23" t="s">
        <v>14</v>
      </c>
      <c r="F14" s="23">
        <v>18</v>
      </c>
      <c r="G14" s="23"/>
      <c r="H14" s="23" t="s">
        <v>1705</v>
      </c>
      <c r="I14" s="23" t="s">
        <v>1342</v>
      </c>
      <c r="J14" s="23" t="s">
        <v>1724</v>
      </c>
      <c r="K14" s="22" t="str">
        <f>VLOOKUP(C14,[2]R!$C:$C,1,0)</f>
        <v>CARDENAS OLIVARES BRAYAN OMAR</v>
      </c>
    </row>
    <row r="15" spans="1:11" s="22" customFormat="1" x14ac:dyDescent="0.2">
      <c r="A15" s="25">
        <v>5</v>
      </c>
      <c r="B15" s="26">
        <v>18317050760574</v>
      </c>
      <c r="C15" s="25" t="s">
        <v>1723</v>
      </c>
      <c r="D15" s="25" t="s">
        <v>1722</v>
      </c>
      <c r="E15" s="23" t="s">
        <v>14</v>
      </c>
      <c r="F15" s="23">
        <v>17</v>
      </c>
      <c r="G15" s="23"/>
      <c r="H15" s="18"/>
      <c r="I15" s="18"/>
      <c r="J15" s="18" t="s">
        <v>1916</v>
      </c>
      <c r="K15" s="22" t="str">
        <f>VLOOKUP(C15,[2]R!$C:$C,1,0)</f>
        <v>CARDONA CARREÑO LUIS ANGEL</v>
      </c>
    </row>
    <row r="16" spans="1:11" s="22" customFormat="1" ht="38.25" x14ac:dyDescent="0.25">
      <c r="A16" s="25">
        <v>6</v>
      </c>
      <c r="B16" s="26">
        <v>17317050760777</v>
      </c>
      <c r="C16" s="25" t="s">
        <v>1721</v>
      </c>
      <c r="D16" s="25" t="s">
        <v>1720</v>
      </c>
      <c r="E16" s="23" t="s">
        <v>14</v>
      </c>
      <c r="F16" s="23">
        <v>18</v>
      </c>
      <c r="G16" s="23"/>
      <c r="H16" s="23" t="s">
        <v>1705</v>
      </c>
      <c r="I16" s="23" t="s">
        <v>1352</v>
      </c>
      <c r="J16" s="23"/>
      <c r="K16" s="22" t="str">
        <f>VLOOKUP(C16,[2]R!$C:$C,1,0)</f>
        <v>CASAREZ MEJIA JORGE IVAN</v>
      </c>
    </row>
    <row r="17" spans="1:11" s="22" customFormat="1" x14ac:dyDescent="0.25">
      <c r="A17" s="25">
        <v>7</v>
      </c>
      <c r="B17" s="26">
        <v>18317050760577</v>
      </c>
      <c r="C17" s="25" t="s">
        <v>1719</v>
      </c>
      <c r="D17" s="25" t="s">
        <v>1718</v>
      </c>
      <c r="E17" s="23" t="s">
        <v>14</v>
      </c>
      <c r="F17" s="23">
        <v>17</v>
      </c>
      <c r="G17" s="23"/>
      <c r="H17" s="54"/>
      <c r="I17" s="54"/>
      <c r="J17" s="54" t="s">
        <v>582</v>
      </c>
      <c r="K17" s="22" t="e">
        <f>VLOOKUP(C17,[2]R!$C:$C,1,0)</f>
        <v>#N/A</v>
      </c>
    </row>
    <row r="18" spans="1:11" s="22" customFormat="1" x14ac:dyDescent="0.25">
      <c r="A18" s="25">
        <v>8</v>
      </c>
      <c r="B18" s="26">
        <v>18317050760578</v>
      </c>
      <c r="C18" s="25" t="s">
        <v>1717</v>
      </c>
      <c r="D18" s="25" t="s">
        <v>1716</v>
      </c>
      <c r="E18" s="23" t="s">
        <v>14</v>
      </c>
      <c r="F18" s="23">
        <v>17</v>
      </c>
      <c r="G18" s="23"/>
      <c r="H18" s="23" t="s">
        <v>1349</v>
      </c>
      <c r="I18" s="23" t="s">
        <v>1342</v>
      </c>
      <c r="J18" s="23"/>
      <c r="K18" s="22" t="str">
        <f>VLOOKUP(C18,[2]R!$C:$C,1,0)</f>
        <v>CHIMAL GALEANA ADAN MISAEL</v>
      </c>
    </row>
    <row r="19" spans="1:11" s="22" customFormat="1" ht="25.5" x14ac:dyDescent="0.25">
      <c r="A19" s="25">
        <v>9</v>
      </c>
      <c r="B19" s="26">
        <v>18325050430356</v>
      </c>
      <c r="C19" s="25" t="s">
        <v>1715</v>
      </c>
      <c r="D19" s="25" t="s">
        <v>1714</v>
      </c>
      <c r="E19" s="23" t="s">
        <v>14</v>
      </c>
      <c r="F19" s="23">
        <v>17</v>
      </c>
      <c r="G19" s="23"/>
      <c r="H19" s="23" t="s">
        <v>1349</v>
      </c>
      <c r="I19" s="23" t="s">
        <v>1352</v>
      </c>
      <c r="J19" s="23" t="s">
        <v>1478</v>
      </c>
      <c r="K19" s="22" t="str">
        <f>VLOOKUP(C19,[2]R!$C:$C,1,0)</f>
        <v>ESPITIA BARBA IXBALAMQUE</v>
      </c>
    </row>
    <row r="20" spans="1:11" s="22" customFormat="1" x14ac:dyDescent="0.25">
      <c r="A20" s="25">
        <v>10</v>
      </c>
      <c r="B20" s="26">
        <v>18317050760582</v>
      </c>
      <c r="C20" s="25" t="s">
        <v>1713</v>
      </c>
      <c r="D20" s="25" t="s">
        <v>1712</v>
      </c>
      <c r="E20" s="23" t="s">
        <v>14</v>
      </c>
      <c r="F20" s="23">
        <v>17</v>
      </c>
      <c r="G20" s="23"/>
      <c r="H20" s="23" t="s">
        <v>1711</v>
      </c>
      <c r="I20" s="23" t="s">
        <v>1711</v>
      </c>
      <c r="J20" s="23" t="s">
        <v>1710</v>
      </c>
      <c r="K20" s="22" t="str">
        <f>VLOOKUP(C20,[2]R!$C:$C,1,0)</f>
        <v>GAMA HERRERA ESTEBAN GAEL</v>
      </c>
    </row>
    <row r="21" spans="1:11" s="22" customFormat="1" ht="38.25" x14ac:dyDescent="0.25">
      <c r="A21" s="25">
        <v>11</v>
      </c>
      <c r="B21" s="26">
        <v>18317050760583</v>
      </c>
      <c r="C21" s="25" t="s">
        <v>1709</v>
      </c>
      <c r="D21" s="25" t="s">
        <v>1708</v>
      </c>
      <c r="E21" s="23" t="s">
        <v>14</v>
      </c>
      <c r="F21" s="23">
        <v>17</v>
      </c>
      <c r="G21" s="23"/>
      <c r="H21" s="23" t="s">
        <v>1705</v>
      </c>
      <c r="I21" s="23" t="s">
        <v>1342</v>
      </c>
      <c r="J21" s="23"/>
      <c r="K21" s="22" t="str">
        <f>VLOOKUP(C21,[2]R!$C:$C,1,0)</f>
        <v>GARCIA PERDOMO CARLOS EDUARDO</v>
      </c>
    </row>
    <row r="22" spans="1:11" s="22" customFormat="1" ht="38.25" x14ac:dyDescent="0.25">
      <c r="A22" s="25">
        <v>12</v>
      </c>
      <c r="B22" s="26">
        <v>18317050760584</v>
      </c>
      <c r="C22" s="25" t="s">
        <v>1707</v>
      </c>
      <c r="D22" s="25" t="s">
        <v>1706</v>
      </c>
      <c r="E22" s="23" t="s">
        <v>14</v>
      </c>
      <c r="F22" s="23">
        <v>17</v>
      </c>
      <c r="G22" s="23"/>
      <c r="H22" s="23" t="s">
        <v>1705</v>
      </c>
      <c r="I22" s="23" t="s">
        <v>1342</v>
      </c>
      <c r="J22" s="23" t="s">
        <v>1704</v>
      </c>
      <c r="K22" s="22" t="str">
        <f>VLOOKUP(C22,[2]R!$C:$C,1,0)</f>
        <v>GONZALEZ FUENTES LUIS MANUEL</v>
      </c>
    </row>
    <row r="23" spans="1:11" s="22" customFormat="1" ht="25.5" x14ac:dyDescent="0.25">
      <c r="A23" s="25">
        <v>13</v>
      </c>
      <c r="B23" s="26">
        <v>18317050760618</v>
      </c>
      <c r="C23" s="25" t="s">
        <v>1703</v>
      </c>
      <c r="D23" s="25" t="s">
        <v>1702</v>
      </c>
      <c r="E23" s="23" t="s">
        <v>14</v>
      </c>
      <c r="F23" s="23">
        <v>17</v>
      </c>
      <c r="G23" s="23"/>
      <c r="H23" s="23" t="s">
        <v>1349</v>
      </c>
      <c r="I23" s="23" t="s">
        <v>1342</v>
      </c>
      <c r="J23" s="23" t="s">
        <v>1701</v>
      </c>
      <c r="K23" s="22" t="str">
        <f>VLOOKUP(C23,[2]R!$C:$C,1,0)</f>
        <v>GONZALEZ MARTINEZ JOSE ARMANDO ANTA</v>
      </c>
    </row>
    <row r="24" spans="1:11" s="22" customFormat="1" x14ac:dyDescent="0.25">
      <c r="A24" s="25">
        <v>14</v>
      </c>
      <c r="B24" s="26">
        <v>18317050760588</v>
      </c>
      <c r="C24" s="25" t="s">
        <v>1700</v>
      </c>
      <c r="D24" s="25" t="s">
        <v>1699</v>
      </c>
      <c r="E24" s="23" t="s">
        <v>13</v>
      </c>
      <c r="F24" s="23">
        <v>17</v>
      </c>
      <c r="G24" s="23"/>
      <c r="H24" s="23" t="s">
        <v>1349</v>
      </c>
      <c r="I24" s="23" t="s">
        <v>1342</v>
      </c>
      <c r="J24" s="23"/>
      <c r="K24" s="22" t="str">
        <f>VLOOKUP(C24,[2]R!$C:$C,1,0)</f>
        <v>JIMENEZ CISNEROS MARÍA FERNANDA</v>
      </c>
    </row>
    <row r="25" spans="1:11" s="22" customFormat="1" ht="25.5" x14ac:dyDescent="0.25">
      <c r="A25" s="25">
        <v>15</v>
      </c>
      <c r="B25" s="26">
        <v>18317050760590</v>
      </c>
      <c r="C25" s="25" t="s">
        <v>1698</v>
      </c>
      <c r="D25" s="25" t="s">
        <v>1697</v>
      </c>
      <c r="E25" s="23" t="s">
        <v>13</v>
      </c>
      <c r="F25" s="23">
        <v>17</v>
      </c>
      <c r="G25" s="23"/>
      <c r="H25" s="23" t="s">
        <v>1519</v>
      </c>
      <c r="I25" s="23" t="s">
        <v>1342</v>
      </c>
      <c r="J25" s="23"/>
      <c r="K25" s="22" t="str">
        <f>VLOOKUP(C25,[2]R!$C:$C,1,0)</f>
        <v>LOPEZ LOPEZ SIMEI SUNAMITA</v>
      </c>
    </row>
    <row r="26" spans="1:11" s="22" customFormat="1" ht="25.5" x14ac:dyDescent="0.25">
      <c r="A26" s="25">
        <v>16</v>
      </c>
      <c r="B26" s="26">
        <v>18317050760619</v>
      </c>
      <c r="C26" s="25" t="s">
        <v>1696</v>
      </c>
      <c r="D26" s="25" t="s">
        <v>1695</v>
      </c>
      <c r="E26" s="23" t="s">
        <v>13</v>
      </c>
      <c r="F26" s="23">
        <v>17</v>
      </c>
      <c r="G26" s="23"/>
      <c r="H26" s="23" t="s">
        <v>1694</v>
      </c>
      <c r="I26" s="23" t="s">
        <v>1342</v>
      </c>
      <c r="J26" s="23" t="s">
        <v>1693</v>
      </c>
      <c r="K26" s="22" t="str">
        <f>VLOOKUP(C26,[2]R!$C:$C,1,0)</f>
        <v>MAÑON PAZOS SOFIA</v>
      </c>
    </row>
    <row r="27" spans="1:11" s="22" customFormat="1" ht="25.5" x14ac:dyDescent="0.25">
      <c r="A27" s="25">
        <v>17</v>
      </c>
      <c r="B27" s="26">
        <v>18317050760591</v>
      </c>
      <c r="C27" s="25" t="s">
        <v>1692</v>
      </c>
      <c r="D27" s="25" t="s">
        <v>1691</v>
      </c>
      <c r="E27" s="23" t="s">
        <v>14</v>
      </c>
      <c r="F27" s="23">
        <v>17</v>
      </c>
      <c r="G27" s="23"/>
      <c r="H27" s="23" t="s">
        <v>1519</v>
      </c>
      <c r="I27" s="23" t="s">
        <v>1342</v>
      </c>
      <c r="J27" s="23"/>
      <c r="K27" s="22" t="str">
        <f>VLOOKUP(C27,[2]R!$C:$C,1,0)</f>
        <v>MARTINEZ SANTOS ANTONIO ISAIAS</v>
      </c>
    </row>
    <row r="28" spans="1:11" s="22" customFormat="1" x14ac:dyDescent="0.25">
      <c r="A28" s="25">
        <v>18</v>
      </c>
      <c r="B28" s="26">
        <v>18317050760592</v>
      </c>
      <c r="C28" s="25" t="s">
        <v>1690</v>
      </c>
      <c r="D28" s="25" t="s">
        <v>1689</v>
      </c>
      <c r="E28" s="23" t="s">
        <v>14</v>
      </c>
      <c r="F28" s="23">
        <v>17</v>
      </c>
      <c r="G28" s="23"/>
      <c r="H28" s="23" t="s">
        <v>1349</v>
      </c>
      <c r="I28" s="23" t="s">
        <v>1342</v>
      </c>
      <c r="J28" s="23"/>
      <c r="K28" s="22" t="str">
        <f>VLOOKUP(C28,[2]R!$C:$C,1,0)</f>
        <v>MATA GONZÁLEZ ANGEL JAHIR</v>
      </c>
    </row>
    <row r="29" spans="1:11" s="22" customFormat="1" x14ac:dyDescent="0.25">
      <c r="A29" s="25">
        <v>19</v>
      </c>
      <c r="B29" s="26">
        <v>18317050760593</v>
      </c>
      <c r="C29" s="25" t="s">
        <v>1688</v>
      </c>
      <c r="D29" s="25" t="s">
        <v>1687</v>
      </c>
      <c r="E29" s="23" t="s">
        <v>14</v>
      </c>
      <c r="F29" s="23">
        <v>17</v>
      </c>
      <c r="G29" s="23"/>
      <c r="H29" s="23" t="s">
        <v>1349</v>
      </c>
      <c r="I29" s="23" t="s">
        <v>1342</v>
      </c>
      <c r="J29" s="23"/>
      <c r="K29" s="22" t="str">
        <f>VLOOKUP(C29,[2]R!$C:$C,1,0)</f>
        <v>MENDEZ RUIZ EROSS YAMIR</v>
      </c>
    </row>
    <row r="30" spans="1:11" s="22" customFormat="1" ht="38.25" x14ac:dyDescent="0.25">
      <c r="A30" s="25">
        <v>20</v>
      </c>
      <c r="B30" s="26">
        <v>18317050760595</v>
      </c>
      <c r="C30" s="25" t="s">
        <v>1686</v>
      </c>
      <c r="D30" s="25" t="s">
        <v>1685</v>
      </c>
      <c r="E30" s="23" t="s">
        <v>13</v>
      </c>
      <c r="F30" s="23">
        <v>17</v>
      </c>
      <c r="G30" s="23"/>
      <c r="H30" s="23" t="s">
        <v>1359</v>
      </c>
      <c r="I30" s="23" t="s">
        <v>1342</v>
      </c>
      <c r="J30" s="23"/>
      <c r="K30" s="22" t="str">
        <f>VLOOKUP(C30,[2]R!$C:$C,1,0)</f>
        <v>MEZA VALDEPEÑA DULCE ITZEL</v>
      </c>
    </row>
    <row r="31" spans="1:11" s="22" customFormat="1" x14ac:dyDescent="0.25">
      <c r="A31" s="25">
        <v>21</v>
      </c>
      <c r="B31" s="26">
        <v>17317050760745</v>
      </c>
      <c r="C31" s="25" t="s">
        <v>1684</v>
      </c>
      <c r="D31" s="25" t="s">
        <v>1683</v>
      </c>
      <c r="E31" s="23" t="s">
        <v>14</v>
      </c>
      <c r="F31" s="23">
        <v>18</v>
      </c>
      <c r="G31" s="23"/>
      <c r="H31" s="54" t="s">
        <v>1682</v>
      </c>
      <c r="I31" s="54"/>
      <c r="J31" s="54" t="s">
        <v>582</v>
      </c>
      <c r="K31" s="22" t="e">
        <f>VLOOKUP(C31,[2]R!$C:$C,1,0)</f>
        <v>#N/A</v>
      </c>
    </row>
    <row r="32" spans="1:11" s="22" customFormat="1" ht="25.5" x14ac:dyDescent="0.25">
      <c r="A32" s="25">
        <v>22</v>
      </c>
      <c r="B32" s="26">
        <v>18317050760597</v>
      </c>
      <c r="C32" s="25" t="s">
        <v>1681</v>
      </c>
      <c r="D32" s="25" t="s">
        <v>1680</v>
      </c>
      <c r="E32" s="23" t="s">
        <v>14</v>
      </c>
      <c r="F32" s="23">
        <v>17</v>
      </c>
      <c r="G32" s="23"/>
      <c r="H32" s="23" t="s">
        <v>1349</v>
      </c>
      <c r="I32" s="23" t="s">
        <v>1352</v>
      </c>
      <c r="J32" s="23"/>
      <c r="K32" s="22" t="str">
        <f>VLOOKUP(C32,[2]R!$C:$C,1,0)</f>
        <v>NERI NORIEGA RAINIER</v>
      </c>
    </row>
    <row r="33" spans="1:11" s="35" customFormat="1" x14ac:dyDescent="0.25">
      <c r="A33" s="27">
        <v>23</v>
      </c>
      <c r="B33" s="30">
        <v>17317050760850</v>
      </c>
      <c r="C33" s="27" t="s">
        <v>1679</v>
      </c>
      <c r="D33" s="27" t="s">
        <v>1678</v>
      </c>
      <c r="E33" s="31" t="s">
        <v>14</v>
      </c>
      <c r="F33" s="31">
        <v>18</v>
      </c>
      <c r="G33" s="31"/>
      <c r="H33" s="54"/>
      <c r="I33" s="54"/>
      <c r="J33" s="54" t="s">
        <v>582</v>
      </c>
      <c r="K33" s="22" t="e">
        <f>VLOOKUP(C33,[2]R!$C:$C,1,0)</f>
        <v>#N/A</v>
      </c>
    </row>
    <row r="34" spans="1:11" s="22" customFormat="1" x14ac:dyDescent="0.2">
      <c r="A34" s="25">
        <v>24</v>
      </c>
      <c r="B34" s="26">
        <v>18317050760599</v>
      </c>
      <c r="C34" s="25" t="s">
        <v>1677</v>
      </c>
      <c r="D34" s="25" t="s">
        <v>1676</v>
      </c>
      <c r="E34" s="23" t="s">
        <v>13</v>
      </c>
      <c r="F34" s="23">
        <v>17</v>
      </c>
      <c r="G34" s="23"/>
      <c r="H34" s="18"/>
      <c r="I34" s="18"/>
      <c r="J34" s="18" t="s">
        <v>1916</v>
      </c>
      <c r="K34" s="22" t="str">
        <f>VLOOKUP(C34,[2]R!$C:$C,1,0)</f>
        <v>ONOFRE CHAVEZ NATZLELLY XIMENA</v>
      </c>
    </row>
    <row r="35" spans="1:11" s="22" customFormat="1" ht="38.25" x14ac:dyDescent="0.25">
      <c r="A35" s="25">
        <v>25</v>
      </c>
      <c r="B35" s="26">
        <v>18317050760600</v>
      </c>
      <c r="C35" s="25" t="s">
        <v>1675</v>
      </c>
      <c r="D35" s="25" t="s">
        <v>1674</v>
      </c>
      <c r="E35" s="23" t="s">
        <v>14</v>
      </c>
      <c r="F35" s="23">
        <v>17</v>
      </c>
      <c r="G35" s="23"/>
      <c r="H35" s="23" t="s">
        <v>1336</v>
      </c>
      <c r="I35" s="23" t="s">
        <v>1342</v>
      </c>
      <c r="J35" s="23" t="s">
        <v>1673</v>
      </c>
      <c r="K35" s="22" t="str">
        <f>VLOOKUP(C35,[2]R!$C:$C,1,0)</f>
        <v>PEÑA JIMENEZ PABLO ISAI</v>
      </c>
    </row>
    <row r="36" spans="1:11" s="22" customFormat="1" ht="25.5" x14ac:dyDescent="0.25">
      <c r="A36" s="25">
        <v>26</v>
      </c>
      <c r="B36" s="26">
        <v>18317050760604</v>
      </c>
      <c r="C36" s="25" t="s">
        <v>1672</v>
      </c>
      <c r="D36" s="25" t="s">
        <v>1671</v>
      </c>
      <c r="E36" s="23" t="s">
        <v>14</v>
      </c>
      <c r="F36" s="23">
        <v>18</v>
      </c>
      <c r="G36" s="23"/>
      <c r="H36" s="23" t="s">
        <v>1336</v>
      </c>
      <c r="I36" s="23" t="s">
        <v>1352</v>
      </c>
      <c r="J36" s="23" t="s">
        <v>1478</v>
      </c>
      <c r="K36" s="22" t="str">
        <f>VLOOKUP(C36,[2]R!$C:$C,1,0)</f>
        <v>RENDON BARRERA PEDRO DAMIAN</v>
      </c>
    </row>
    <row r="37" spans="1:11" s="22" customFormat="1" x14ac:dyDescent="0.2">
      <c r="A37" s="25">
        <v>27</v>
      </c>
      <c r="B37" s="26">
        <v>18317050760606</v>
      </c>
      <c r="C37" s="25" t="s">
        <v>1670</v>
      </c>
      <c r="D37" s="25" t="s">
        <v>1669</v>
      </c>
      <c r="E37" s="23" t="s">
        <v>14</v>
      </c>
      <c r="F37" s="23">
        <v>17</v>
      </c>
      <c r="G37" s="23"/>
      <c r="H37" s="18"/>
      <c r="I37" s="18"/>
      <c r="J37" s="18" t="s">
        <v>1916</v>
      </c>
      <c r="K37" s="22" t="str">
        <f>VLOOKUP(C37,[2]R!$C:$C,1,0)</f>
        <v>REYES JIMENEZ ANDRES ADAHIR</v>
      </c>
    </row>
    <row r="38" spans="1:11" s="22" customFormat="1" ht="38.25" x14ac:dyDescent="0.25">
      <c r="A38" s="25">
        <v>28</v>
      </c>
      <c r="B38" s="26">
        <v>18317050760608</v>
      </c>
      <c r="C38" s="25" t="s">
        <v>1668</v>
      </c>
      <c r="D38" s="25" t="s">
        <v>1667</v>
      </c>
      <c r="E38" s="23" t="s">
        <v>14</v>
      </c>
      <c r="F38" s="23">
        <v>17</v>
      </c>
      <c r="G38" s="23"/>
      <c r="H38" s="54" t="s">
        <v>1349</v>
      </c>
      <c r="I38" s="54" t="s">
        <v>1342</v>
      </c>
      <c r="J38" s="57" t="s">
        <v>721</v>
      </c>
      <c r="K38" s="22" t="e">
        <f>VLOOKUP(C38,[2]R!$C:$C,1,0)</f>
        <v>#N/A</v>
      </c>
    </row>
    <row r="39" spans="1:11" s="22" customFormat="1" ht="25.5" x14ac:dyDescent="0.25">
      <c r="A39" s="25">
        <v>29</v>
      </c>
      <c r="B39" s="26">
        <v>18317050760609</v>
      </c>
      <c r="C39" s="25" t="s">
        <v>1666</v>
      </c>
      <c r="D39" s="25" t="s">
        <v>1665</v>
      </c>
      <c r="E39" s="23" t="s">
        <v>13</v>
      </c>
      <c r="F39" s="23">
        <v>17</v>
      </c>
      <c r="G39" s="23"/>
      <c r="H39" s="23" t="s">
        <v>1664</v>
      </c>
      <c r="I39" s="23" t="s">
        <v>1342</v>
      </c>
      <c r="J39" s="23"/>
      <c r="K39" s="22" t="str">
        <f>VLOOKUP(C39,[2]R!$C:$C,1,0)</f>
        <v>SALAZAR SOTELO KASSANDRA</v>
      </c>
    </row>
    <row r="40" spans="1:11" s="22" customFormat="1" x14ac:dyDescent="0.2">
      <c r="A40" s="25">
        <v>30</v>
      </c>
      <c r="B40" s="26">
        <v>18317050760614</v>
      </c>
      <c r="C40" s="25" t="s">
        <v>1663</v>
      </c>
      <c r="D40" s="25" t="s">
        <v>1662</v>
      </c>
      <c r="E40" s="23" t="s">
        <v>14</v>
      </c>
      <c r="F40" s="23">
        <v>17</v>
      </c>
      <c r="G40" s="23"/>
      <c r="H40" s="18"/>
      <c r="I40" s="18"/>
      <c r="J40" s="18" t="s">
        <v>1916</v>
      </c>
      <c r="K40" s="22" t="str">
        <f>VLOOKUP(C40,[2]R!$C:$C,1,0)</f>
        <v>TELLEZ GALICIA MIGUEL ANGEL</v>
      </c>
    </row>
    <row r="41" spans="1:11" s="22" customFormat="1" ht="25.5" x14ac:dyDescent="0.25">
      <c r="A41" s="25">
        <v>31</v>
      </c>
      <c r="B41" s="26">
        <v>18317050760615</v>
      </c>
      <c r="C41" s="25" t="s">
        <v>1661</v>
      </c>
      <c r="D41" s="25" t="s">
        <v>1660</v>
      </c>
      <c r="E41" s="23" t="s">
        <v>13</v>
      </c>
      <c r="F41" s="23">
        <v>17</v>
      </c>
      <c r="G41" s="23"/>
      <c r="H41" s="23" t="s">
        <v>1519</v>
      </c>
      <c r="I41" s="23" t="s">
        <v>1342</v>
      </c>
      <c r="J41" s="23"/>
      <c r="K41" s="22" t="str">
        <f>VLOOKUP(C41,[2]R!$C:$C,1,0)</f>
        <v>URBANO MORAN FANNI LARISA</v>
      </c>
    </row>
    <row r="42" spans="1:11" s="22" customFormat="1" x14ac:dyDescent="0.25">
      <c r="A42" s="25">
        <v>32</v>
      </c>
      <c r="B42" s="26">
        <v>18317050760616</v>
      </c>
      <c r="C42" s="25" t="s">
        <v>1659</v>
      </c>
      <c r="D42" s="25" t="s">
        <v>1658</v>
      </c>
      <c r="E42" s="23" t="s">
        <v>14</v>
      </c>
      <c r="F42" s="23">
        <v>17</v>
      </c>
      <c r="G42" s="23"/>
      <c r="H42" s="54"/>
      <c r="I42" s="54"/>
      <c r="J42" s="54" t="s">
        <v>582</v>
      </c>
      <c r="K42" s="22" t="e">
        <f>VLOOKUP(C42,[2]R!$C:$C,1,0)</f>
        <v>#N/A</v>
      </c>
    </row>
  </sheetData>
  <sheetProtection algorithmName="SHA-512" hashValue="l7E5Dx1kk3LggsVB8swOkuTT2TmtOvUTktSDbc2UCRfp8zOHyA9RPck4SdNJ20bX14ksZqSN99Zh5LppYexm4g==" saltValue="SCXp5CKOVACq1iCpG3j0bw==" spinCount="100000" sheet="1"/>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D8DB-AD44-4094-BEE1-57976300F60B}">
  <sheetPr>
    <tabColor theme="7" tint="0.39997558519241921"/>
  </sheetPr>
  <dimension ref="A1:K53"/>
  <sheetViews>
    <sheetView topLeftCell="A10" workbookViewId="0">
      <pane xSplit="3" ySplit="1" topLeftCell="H11" activePane="bottomRight" state="frozen"/>
      <selection activeCell="H69" sqref="H69"/>
      <selection pane="topRight" activeCell="H69" sqref="H69"/>
      <selection pane="bottomLeft" activeCell="H69" sqref="H69"/>
      <selection pane="bottomRight" activeCell="N21" sqref="N21"/>
    </sheetView>
  </sheetViews>
  <sheetFormatPr baseColWidth="10" defaultColWidth="11.42578125" defaultRowHeight="12.75" x14ac:dyDescent="0.2"/>
  <cols>
    <col min="1" max="1" width="4.140625" style="2" customWidth="1"/>
    <col min="2" max="2" width="15" style="7" bestFit="1" customWidth="1"/>
    <col min="3" max="3" width="40.28515625" style="2" bestFit="1" customWidth="1"/>
    <col min="4" max="4" width="23.28515625" style="2" bestFit="1" customWidth="1"/>
    <col min="5" max="5" width="9" style="2" customWidth="1"/>
    <col min="6" max="6" width="6.28515625" style="2" customWidth="1"/>
    <col min="7" max="7" width="14.85546875" style="2" hidden="1" customWidth="1"/>
    <col min="8" max="8" width="14.85546875" style="2" customWidth="1"/>
    <col min="9" max="9" width="16.42578125" style="2" customWidth="1"/>
    <col min="10" max="10" width="37.570312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1812</v>
      </c>
      <c r="B6" s="2"/>
      <c r="D6" s="2" t="s">
        <v>368</v>
      </c>
    </row>
    <row r="7" spans="1:11" ht="15.75" customHeight="1" x14ac:dyDescent="0.2">
      <c r="A7" s="2" t="s">
        <v>561</v>
      </c>
      <c r="B7" s="2"/>
      <c r="D7" s="2" t="s">
        <v>1907</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586</v>
      </c>
    </row>
    <row r="11" spans="1:11" ht="25.5" x14ac:dyDescent="0.2">
      <c r="A11" s="5">
        <v>1</v>
      </c>
      <c r="B11" s="6">
        <v>18317050760830</v>
      </c>
      <c r="C11" s="5" t="s">
        <v>1906</v>
      </c>
      <c r="D11" s="5" t="s">
        <v>1905</v>
      </c>
      <c r="E11" s="3" t="s">
        <v>14</v>
      </c>
      <c r="F11" s="3">
        <v>18</v>
      </c>
      <c r="G11" s="3"/>
      <c r="H11" s="3" t="s">
        <v>1349</v>
      </c>
      <c r="I11" s="3" t="s">
        <v>1352</v>
      </c>
      <c r="J11" s="5"/>
      <c r="K11" s="2" t="str">
        <f>VLOOKUP(C11,[2]S!$C:$C,1,0)</f>
        <v>ADAME RAMIREZ ROBERT JARED</v>
      </c>
    </row>
    <row r="12" spans="1:11" x14ac:dyDescent="0.2">
      <c r="A12" s="5">
        <v>2</v>
      </c>
      <c r="B12" s="6">
        <v>18317050760831</v>
      </c>
      <c r="C12" s="5" t="s">
        <v>1904</v>
      </c>
      <c r="D12" s="5" t="s">
        <v>1903</v>
      </c>
      <c r="E12" s="3" t="s">
        <v>14</v>
      </c>
      <c r="F12" s="3">
        <v>17</v>
      </c>
      <c r="G12" s="3"/>
      <c r="H12" s="18"/>
      <c r="I12" s="18"/>
      <c r="J12" s="52" t="s">
        <v>1916</v>
      </c>
      <c r="K12" s="2" t="str">
        <f>VLOOKUP(C12,[2]S!$C:$C,1,0)</f>
        <v>ARAGON CASTILLO MIGUEL ANGEL</v>
      </c>
    </row>
    <row r="13" spans="1:11" ht="25.5" x14ac:dyDescent="0.2">
      <c r="A13" s="5">
        <v>3</v>
      </c>
      <c r="B13" s="6">
        <v>18317050760833</v>
      </c>
      <c r="C13" s="5" t="s">
        <v>1902</v>
      </c>
      <c r="D13" s="5" t="s">
        <v>1901</v>
      </c>
      <c r="E13" s="3" t="s">
        <v>14</v>
      </c>
      <c r="F13" s="3">
        <v>17</v>
      </c>
      <c r="G13" s="3"/>
      <c r="H13" s="3" t="s">
        <v>1349</v>
      </c>
      <c r="I13" s="3" t="s">
        <v>1352</v>
      </c>
      <c r="J13" s="5"/>
      <c r="K13" s="2" t="str">
        <f>VLOOKUP(C13,[2]S!$C:$C,1,0)</f>
        <v>AYALA GARCIA ISRAEL</v>
      </c>
    </row>
    <row r="14" spans="1:11" ht="38.25" x14ac:dyDescent="0.2">
      <c r="A14" s="5">
        <v>4</v>
      </c>
      <c r="B14" s="6">
        <v>18317050760836</v>
      </c>
      <c r="C14" s="5" t="s">
        <v>1900</v>
      </c>
      <c r="D14" s="5" t="s">
        <v>1899</v>
      </c>
      <c r="E14" s="3" t="s">
        <v>13</v>
      </c>
      <c r="F14" s="3">
        <v>17</v>
      </c>
      <c r="G14" s="3"/>
      <c r="H14" s="3" t="s">
        <v>1359</v>
      </c>
      <c r="I14" s="3" t="s">
        <v>1352</v>
      </c>
      <c r="J14" s="5" t="s">
        <v>1861</v>
      </c>
      <c r="K14" s="2" t="str">
        <f>VLOOKUP(C14,[2]S!$C:$C,1,0)</f>
        <v>BRITO GUTIERREZ ISIS YAMILET</v>
      </c>
    </row>
    <row r="15" spans="1:11" ht="25.5" x14ac:dyDescent="0.2">
      <c r="A15" s="5">
        <v>5</v>
      </c>
      <c r="B15" s="6">
        <v>18317050760837</v>
      </c>
      <c r="C15" s="5" t="s">
        <v>1898</v>
      </c>
      <c r="D15" s="5" t="s">
        <v>1897</v>
      </c>
      <c r="E15" s="3" t="s">
        <v>14</v>
      </c>
      <c r="F15" s="3">
        <v>17</v>
      </c>
      <c r="G15" s="3"/>
      <c r="H15" s="3" t="s">
        <v>1349</v>
      </c>
      <c r="I15" s="3" t="s">
        <v>1352</v>
      </c>
      <c r="J15" s="5"/>
      <c r="K15" s="2" t="str">
        <f>VLOOKUP(C15,[2]S!$C:$C,1,0)</f>
        <v>BRITO ROSENDO JOSE EDUARDO</v>
      </c>
    </row>
    <row r="16" spans="1:11" ht="38.25" x14ac:dyDescent="0.2">
      <c r="A16" s="5">
        <v>6</v>
      </c>
      <c r="B16" s="6">
        <v>18317051940590</v>
      </c>
      <c r="C16" s="5" t="s">
        <v>1896</v>
      </c>
      <c r="D16" s="5" t="s">
        <v>1895</v>
      </c>
      <c r="E16" s="3" t="s">
        <v>13</v>
      </c>
      <c r="F16" s="3">
        <v>17</v>
      </c>
      <c r="G16" s="3"/>
      <c r="H16" s="18" t="s">
        <v>1894</v>
      </c>
      <c r="I16" s="18" t="s">
        <v>1352</v>
      </c>
      <c r="J16" s="57" t="s">
        <v>721</v>
      </c>
      <c r="K16" s="2" t="e">
        <f>VLOOKUP(C16,[2]S!$C:$C,1,0)</f>
        <v>#N/A</v>
      </c>
    </row>
    <row r="17" spans="1:11" ht="38.25" x14ac:dyDescent="0.2">
      <c r="A17" s="5">
        <v>7</v>
      </c>
      <c r="B17" s="6">
        <v>18317050760839</v>
      </c>
      <c r="C17" s="5" t="s">
        <v>1893</v>
      </c>
      <c r="D17" s="5" t="s">
        <v>1892</v>
      </c>
      <c r="E17" s="3" t="s">
        <v>14</v>
      </c>
      <c r="F17" s="3">
        <v>17</v>
      </c>
      <c r="G17" s="3"/>
      <c r="H17" s="3" t="s">
        <v>1755</v>
      </c>
      <c r="I17" s="3" t="s">
        <v>1891</v>
      </c>
      <c r="J17" s="5"/>
      <c r="K17" s="2" t="str">
        <f>VLOOKUP(C17,[2]S!$C:$C,1,0)</f>
        <v>CHAVEZ FONSECA IRVING ISAAC</v>
      </c>
    </row>
    <row r="18" spans="1:11" s="36" customFormat="1" x14ac:dyDescent="0.2">
      <c r="A18" s="14">
        <v>8</v>
      </c>
      <c r="B18" s="29">
        <v>17317050760674</v>
      </c>
      <c r="C18" s="14" t="s">
        <v>1890</v>
      </c>
      <c r="D18" s="14" t="s">
        <v>1889</v>
      </c>
      <c r="E18" s="21" t="s">
        <v>14</v>
      </c>
      <c r="F18" s="21">
        <v>19</v>
      </c>
      <c r="G18" s="44"/>
      <c r="H18" s="18"/>
      <c r="I18" s="18"/>
      <c r="J18" s="52" t="s">
        <v>582</v>
      </c>
      <c r="K18" s="36" t="e">
        <f>VLOOKUP(C18,[2]S!$C:$C,1,0)</f>
        <v>#N/A</v>
      </c>
    </row>
    <row r="19" spans="1:11" x14ac:dyDescent="0.2">
      <c r="A19" s="5">
        <v>9</v>
      </c>
      <c r="B19" s="6">
        <v>18317050760840</v>
      </c>
      <c r="C19" s="5" t="s">
        <v>1888</v>
      </c>
      <c r="D19" s="5" t="s">
        <v>1887</v>
      </c>
      <c r="E19" s="3" t="s">
        <v>14</v>
      </c>
      <c r="F19" s="3">
        <v>18</v>
      </c>
      <c r="G19" s="3"/>
      <c r="H19" s="3" t="s">
        <v>1349</v>
      </c>
      <c r="I19" s="3" t="s">
        <v>1342</v>
      </c>
      <c r="J19" s="5"/>
      <c r="K19" s="2" t="str">
        <f>VLOOKUP(C19,[2]S!$C:$C,1,0)</f>
        <v>COMONFORT CARRASCO CARLOS HAZIEL</v>
      </c>
    </row>
    <row r="20" spans="1:11" ht="38.25" x14ac:dyDescent="0.2">
      <c r="A20" s="5">
        <v>10</v>
      </c>
      <c r="B20" s="6">
        <v>18317050760841</v>
      </c>
      <c r="C20" s="5" t="s">
        <v>1886</v>
      </c>
      <c r="D20" s="5" t="s">
        <v>1885</v>
      </c>
      <c r="E20" s="3" t="s">
        <v>14</v>
      </c>
      <c r="F20" s="3">
        <v>17</v>
      </c>
      <c r="G20" s="3"/>
      <c r="H20" s="3" t="s">
        <v>1755</v>
      </c>
      <c r="I20" s="3" t="s">
        <v>1342</v>
      </c>
      <c r="J20" s="5" t="s">
        <v>1336</v>
      </c>
      <c r="K20" s="2" t="str">
        <f>VLOOKUP(C20,[2]S!$C:$C,1,0)</f>
        <v>CONTRERAS MEJIA JUAN MARLON</v>
      </c>
    </row>
    <row r="21" spans="1:11" x14ac:dyDescent="0.2">
      <c r="A21" s="5">
        <v>11</v>
      </c>
      <c r="B21" s="6">
        <v>18317050760842</v>
      </c>
      <c r="C21" s="5" t="s">
        <v>1884</v>
      </c>
      <c r="D21" s="5" t="s">
        <v>1883</v>
      </c>
      <c r="E21" s="3" t="s">
        <v>14</v>
      </c>
      <c r="F21" s="3">
        <v>17</v>
      </c>
      <c r="G21" s="3"/>
      <c r="H21" s="18"/>
      <c r="I21" s="18"/>
      <c r="J21" s="52" t="s">
        <v>582</v>
      </c>
      <c r="K21" s="2" t="e">
        <f>VLOOKUP(C21,[2]S!$C:$C,1,0)</f>
        <v>#N/A</v>
      </c>
    </row>
    <row r="22" spans="1:11" x14ac:dyDescent="0.2">
      <c r="A22" s="5">
        <v>12</v>
      </c>
      <c r="B22" s="6">
        <v>17317050760680</v>
      </c>
      <c r="C22" s="5" t="s">
        <v>1882</v>
      </c>
      <c r="D22" s="5" t="s">
        <v>1881</v>
      </c>
      <c r="E22" s="3" t="s">
        <v>13</v>
      </c>
      <c r="F22" s="3">
        <v>18</v>
      </c>
      <c r="G22" s="3"/>
      <c r="H22" s="18"/>
      <c r="I22" s="18"/>
      <c r="J22" s="52" t="s">
        <v>582</v>
      </c>
      <c r="K22" s="2" t="e">
        <f>VLOOKUP(C22,[2]S!$C:$C,1,0)</f>
        <v>#N/A</v>
      </c>
    </row>
    <row r="23" spans="1:11" ht="38.25" x14ac:dyDescent="0.2">
      <c r="A23" s="5">
        <v>13</v>
      </c>
      <c r="B23" s="6">
        <v>18317050760844</v>
      </c>
      <c r="C23" s="5" t="s">
        <v>1880</v>
      </c>
      <c r="D23" s="5" t="s">
        <v>1879</v>
      </c>
      <c r="E23" s="3" t="s">
        <v>14</v>
      </c>
      <c r="F23" s="3">
        <v>17</v>
      </c>
      <c r="G23" s="3"/>
      <c r="H23" s="3" t="s">
        <v>1755</v>
      </c>
      <c r="I23" s="3" t="s">
        <v>1352</v>
      </c>
      <c r="J23" s="5"/>
      <c r="K23" s="2" t="str">
        <f>VLOOKUP(C23,[2]S!$C:$C,1,0)</f>
        <v>GARCÍA ANZURES FRANCISCO DE JESUS</v>
      </c>
    </row>
    <row r="24" spans="1:11" ht="38.25" x14ac:dyDescent="0.2">
      <c r="A24" s="5">
        <v>14</v>
      </c>
      <c r="B24" s="6">
        <v>18317050760845</v>
      </c>
      <c r="C24" s="5" t="s">
        <v>1878</v>
      </c>
      <c r="D24" s="5" t="s">
        <v>1877</v>
      </c>
      <c r="E24" s="3" t="s">
        <v>14</v>
      </c>
      <c r="F24" s="3">
        <v>17</v>
      </c>
      <c r="G24" s="3"/>
      <c r="H24" s="18" t="s">
        <v>1349</v>
      </c>
      <c r="I24" s="18" t="s">
        <v>1342</v>
      </c>
      <c r="J24" s="57" t="s">
        <v>721</v>
      </c>
      <c r="K24" s="2" t="e">
        <f>VLOOKUP(C24,[2]S!$C:$C,1,0)</f>
        <v>#N/A</v>
      </c>
    </row>
    <row r="25" spans="1:11" x14ac:dyDescent="0.2">
      <c r="A25" s="5">
        <v>15</v>
      </c>
      <c r="B25" s="6">
        <v>18317050760846</v>
      </c>
      <c r="C25" s="5" t="s">
        <v>1876</v>
      </c>
      <c r="D25" s="5" t="s">
        <v>1875</v>
      </c>
      <c r="E25" s="3" t="s">
        <v>14</v>
      </c>
      <c r="F25" s="3">
        <v>17</v>
      </c>
      <c r="G25" s="3"/>
      <c r="H25" s="18"/>
      <c r="I25" s="18"/>
      <c r="J25" s="52" t="s">
        <v>582</v>
      </c>
      <c r="K25" s="2" t="e">
        <f>VLOOKUP(C25,[2]S!$C:$C,1,0)</f>
        <v>#N/A</v>
      </c>
    </row>
    <row r="26" spans="1:11" ht="38.25" x14ac:dyDescent="0.2">
      <c r="A26" s="5">
        <v>16</v>
      </c>
      <c r="B26" s="6">
        <v>18317050760848</v>
      </c>
      <c r="C26" s="5" t="s">
        <v>1874</v>
      </c>
      <c r="D26" s="5" t="s">
        <v>1873</v>
      </c>
      <c r="E26" s="3" t="s">
        <v>14</v>
      </c>
      <c r="F26" s="3">
        <v>17</v>
      </c>
      <c r="G26" s="3"/>
      <c r="H26" s="3" t="s">
        <v>1755</v>
      </c>
      <c r="I26" s="3" t="s">
        <v>1478</v>
      </c>
      <c r="J26" s="5"/>
      <c r="K26" s="2" t="str">
        <f>VLOOKUP(C26,[2]S!$C:$C,1,0)</f>
        <v>GUTIERREZ MONJE ALEXIS EMMANUEL</v>
      </c>
    </row>
    <row r="27" spans="1:11" x14ac:dyDescent="0.2">
      <c r="A27" s="5">
        <v>17</v>
      </c>
      <c r="B27" s="6">
        <v>18317050760850</v>
      </c>
      <c r="C27" s="5" t="s">
        <v>1872</v>
      </c>
      <c r="D27" s="5" t="s">
        <v>1871</v>
      </c>
      <c r="E27" s="3" t="s">
        <v>14</v>
      </c>
      <c r="F27" s="3">
        <v>17</v>
      </c>
      <c r="G27" s="3"/>
      <c r="H27" s="18"/>
      <c r="I27" s="18"/>
      <c r="J27" s="52" t="s">
        <v>582</v>
      </c>
      <c r="K27" s="2" t="e">
        <f>VLOOKUP(C27,[2]S!$C:$C,1,0)</f>
        <v>#N/A</v>
      </c>
    </row>
    <row r="28" spans="1:11" ht="38.25" x14ac:dyDescent="0.2">
      <c r="A28" s="5">
        <v>18</v>
      </c>
      <c r="B28" s="6">
        <v>18317050760851</v>
      </c>
      <c r="C28" s="5" t="s">
        <v>1870</v>
      </c>
      <c r="D28" s="5" t="s">
        <v>1869</v>
      </c>
      <c r="E28" s="3" t="s">
        <v>14</v>
      </c>
      <c r="F28" s="3">
        <v>17</v>
      </c>
      <c r="G28" s="3"/>
      <c r="H28" s="3" t="s">
        <v>1755</v>
      </c>
      <c r="I28" s="3" t="s">
        <v>1352</v>
      </c>
      <c r="J28" s="5" t="s">
        <v>1868</v>
      </c>
      <c r="K28" s="2" t="str">
        <f>VLOOKUP(C28,[2]S!$C:$C,1,0)</f>
        <v>JACOBO PETROVICH ALEXANDER JIBRAN</v>
      </c>
    </row>
    <row r="29" spans="1:11" x14ac:dyDescent="0.2">
      <c r="A29" s="5">
        <v>19</v>
      </c>
      <c r="B29" s="6">
        <v>18317050760853</v>
      </c>
      <c r="C29" s="5" t="s">
        <v>1867</v>
      </c>
      <c r="D29" s="5" t="s">
        <v>1866</v>
      </c>
      <c r="E29" s="3" t="s">
        <v>14</v>
      </c>
      <c r="F29" s="3">
        <v>17</v>
      </c>
      <c r="G29" s="3"/>
      <c r="H29" s="3" t="s">
        <v>1349</v>
      </c>
      <c r="I29" s="3" t="s">
        <v>1342</v>
      </c>
      <c r="J29" s="5"/>
      <c r="K29" s="2" t="str">
        <f>VLOOKUP(C29,[2]S!$C:$C,1,0)</f>
        <v>LOPEZ LÓPEZ YAEL DE JESUS</v>
      </c>
    </row>
    <row r="30" spans="1:11" x14ac:dyDescent="0.2">
      <c r="A30" s="5">
        <v>20</v>
      </c>
      <c r="B30" s="6">
        <v>18317050760854</v>
      </c>
      <c r="C30" s="5" t="s">
        <v>1865</v>
      </c>
      <c r="D30" s="5" t="s">
        <v>1864</v>
      </c>
      <c r="E30" s="3" t="s">
        <v>14</v>
      </c>
      <c r="F30" s="3">
        <v>17</v>
      </c>
      <c r="G30" s="3"/>
      <c r="H30" s="18"/>
      <c r="I30" s="18"/>
      <c r="J30" s="52" t="s">
        <v>1916</v>
      </c>
      <c r="K30" s="2" t="str">
        <f>VLOOKUP(C30,[2]S!$C:$C,1,0)</f>
        <v>LOPEZ YAÑEZ ANGEL</v>
      </c>
    </row>
    <row r="31" spans="1:11" ht="38.25" x14ac:dyDescent="0.2">
      <c r="A31" s="5">
        <v>21</v>
      </c>
      <c r="B31" s="6">
        <v>18317050760856</v>
      </c>
      <c r="C31" s="5" t="s">
        <v>1863</v>
      </c>
      <c r="D31" s="5" t="s">
        <v>1862</v>
      </c>
      <c r="E31" s="3" t="s">
        <v>14</v>
      </c>
      <c r="F31" s="3">
        <v>18</v>
      </c>
      <c r="G31" s="3"/>
      <c r="H31" s="3" t="s">
        <v>1755</v>
      </c>
      <c r="I31" s="3" t="s">
        <v>1352</v>
      </c>
      <c r="J31" s="5" t="s">
        <v>1861</v>
      </c>
      <c r="K31" s="2" t="str">
        <f>VLOOKUP(C31,[2]S!$C:$C,1,0)</f>
        <v>MANZANARES MORGADO ALBERTO</v>
      </c>
    </row>
    <row r="32" spans="1:11" x14ac:dyDescent="0.2">
      <c r="A32" s="5">
        <v>22</v>
      </c>
      <c r="B32" s="6">
        <v>18317050760857</v>
      </c>
      <c r="C32" s="5" t="s">
        <v>1860</v>
      </c>
      <c r="D32" s="5" t="s">
        <v>1859</v>
      </c>
      <c r="E32" s="3" t="s">
        <v>14</v>
      </c>
      <c r="F32" s="3">
        <v>18</v>
      </c>
      <c r="G32" s="3"/>
      <c r="H32" s="18"/>
      <c r="I32" s="18"/>
      <c r="J32" s="52" t="s">
        <v>582</v>
      </c>
      <c r="K32" s="2" t="e">
        <f>VLOOKUP(C32,[2]S!$C:$C,1,0)</f>
        <v>#N/A</v>
      </c>
    </row>
    <row r="33" spans="1:11" x14ac:dyDescent="0.2">
      <c r="A33" s="5">
        <v>23</v>
      </c>
      <c r="B33" s="6">
        <v>18317050760858</v>
      </c>
      <c r="C33" s="5" t="s">
        <v>1858</v>
      </c>
      <c r="D33" s="5" t="s">
        <v>1857</v>
      </c>
      <c r="E33" s="3" t="s">
        <v>14</v>
      </c>
      <c r="F33" s="3">
        <v>17</v>
      </c>
      <c r="G33" s="3"/>
      <c r="H33" s="3" t="s">
        <v>1349</v>
      </c>
      <c r="I33" s="3" t="s">
        <v>1342</v>
      </c>
      <c r="J33" s="5"/>
      <c r="K33" s="2" t="str">
        <f>VLOOKUP(C33,[2]S!$C:$C,1,0)</f>
        <v>MARIN CEDILLO EDWIN JOSUE</v>
      </c>
    </row>
    <row r="34" spans="1:11" ht="25.5" x14ac:dyDescent="0.2">
      <c r="A34" s="5">
        <v>24</v>
      </c>
      <c r="B34" s="6">
        <v>18317050760859</v>
      </c>
      <c r="C34" s="5" t="s">
        <v>1856</v>
      </c>
      <c r="D34" s="5" t="s">
        <v>1855</v>
      </c>
      <c r="E34" s="3" t="s">
        <v>13</v>
      </c>
      <c r="F34" s="3">
        <v>17</v>
      </c>
      <c r="G34" s="3"/>
      <c r="H34" s="3" t="s">
        <v>1398</v>
      </c>
      <c r="I34" s="3" t="s">
        <v>1854</v>
      </c>
      <c r="J34" s="5"/>
      <c r="K34" s="2" t="str">
        <f>VLOOKUP(C34,[2]S!$C:$C,1,0)</f>
        <v>MARTINEZ CASTILLO ANA KAREN</v>
      </c>
    </row>
    <row r="35" spans="1:11" ht="25.5" x14ac:dyDescent="0.2">
      <c r="A35" s="5">
        <v>25</v>
      </c>
      <c r="B35" s="6">
        <v>18317050760860</v>
      </c>
      <c r="C35" s="5" t="s">
        <v>1853</v>
      </c>
      <c r="D35" s="5" t="s">
        <v>1852</v>
      </c>
      <c r="E35" s="3" t="s">
        <v>14</v>
      </c>
      <c r="F35" s="3">
        <v>17</v>
      </c>
      <c r="G35" s="3"/>
      <c r="H35" s="3" t="s">
        <v>1336</v>
      </c>
      <c r="I35" s="3" t="s">
        <v>1352</v>
      </c>
      <c r="J35" s="5"/>
      <c r="K35" s="2" t="str">
        <f>VLOOKUP(C35,[2]S!$C:$C,1,0)</f>
        <v>MENDEZ JULIAN JUAN ALEXANDER</v>
      </c>
    </row>
    <row r="36" spans="1:11" ht="38.25" x14ac:dyDescent="0.2">
      <c r="A36" s="5">
        <v>26</v>
      </c>
      <c r="B36" s="6">
        <v>18317050760861</v>
      </c>
      <c r="C36" s="5" t="s">
        <v>1851</v>
      </c>
      <c r="D36" s="5" t="s">
        <v>1850</v>
      </c>
      <c r="E36" s="3" t="s">
        <v>14</v>
      </c>
      <c r="F36" s="3">
        <v>18</v>
      </c>
      <c r="G36" s="3"/>
      <c r="H36" s="18" t="s">
        <v>1336</v>
      </c>
      <c r="I36" s="18" t="s">
        <v>1352</v>
      </c>
      <c r="J36" s="57" t="s">
        <v>721</v>
      </c>
      <c r="K36" s="2" t="e">
        <f>VLOOKUP(C36,[2]S!$C:$C,1,0)</f>
        <v>#N/A</v>
      </c>
    </row>
    <row r="37" spans="1:11" ht="25.5" x14ac:dyDescent="0.2">
      <c r="A37" s="5">
        <v>27</v>
      </c>
      <c r="B37" s="6">
        <v>18317050760862</v>
      </c>
      <c r="C37" s="5" t="s">
        <v>1849</v>
      </c>
      <c r="D37" s="5" t="s">
        <v>1848</v>
      </c>
      <c r="E37" s="3" t="s">
        <v>14</v>
      </c>
      <c r="F37" s="3">
        <v>17</v>
      </c>
      <c r="G37" s="3"/>
      <c r="H37" s="3" t="s">
        <v>1349</v>
      </c>
      <c r="I37" s="3" t="s">
        <v>1342</v>
      </c>
      <c r="J37" s="5"/>
      <c r="K37" s="2" t="str">
        <f>VLOOKUP(C37,[2]S!$C:$C,1,0)</f>
        <v>MONFIL ESTRADA MARCOS</v>
      </c>
    </row>
    <row r="38" spans="1:11" ht="25.5" x14ac:dyDescent="0.2">
      <c r="A38" s="5">
        <v>28</v>
      </c>
      <c r="B38" s="6">
        <v>18317050760864</v>
      </c>
      <c r="C38" s="5" t="s">
        <v>1847</v>
      </c>
      <c r="D38" s="5" t="s">
        <v>1846</v>
      </c>
      <c r="E38" s="3" t="s">
        <v>14</v>
      </c>
      <c r="F38" s="3">
        <v>17</v>
      </c>
      <c r="G38" s="3"/>
      <c r="H38" s="3" t="s">
        <v>1336</v>
      </c>
      <c r="I38" s="3" t="s">
        <v>1739</v>
      </c>
      <c r="J38" s="5"/>
      <c r="K38" s="2" t="str">
        <f>VLOOKUP(C38,[2]S!$C:$C,1,0)</f>
        <v>ORTEGA HERNANDEZ MARCO IKER</v>
      </c>
    </row>
    <row r="39" spans="1:11" x14ac:dyDescent="0.2">
      <c r="A39" s="5">
        <v>29</v>
      </c>
      <c r="B39" s="6">
        <v>18317050760866</v>
      </c>
      <c r="C39" s="5" t="s">
        <v>1845</v>
      </c>
      <c r="D39" s="5" t="s">
        <v>1844</v>
      </c>
      <c r="E39" s="3" t="s">
        <v>14</v>
      </c>
      <c r="F39" s="3">
        <v>17</v>
      </c>
      <c r="G39" s="3"/>
      <c r="H39" s="18"/>
      <c r="I39" s="18"/>
      <c r="J39" s="52" t="s">
        <v>1916</v>
      </c>
      <c r="K39" s="2" t="str">
        <f>VLOOKUP(C39,[2]S!$C:$C,1,0)</f>
        <v>PEREZ HERNANDEZ KEVIN YAMIR</v>
      </c>
    </row>
    <row r="40" spans="1:11" x14ac:dyDescent="0.2">
      <c r="A40" s="5">
        <v>30</v>
      </c>
      <c r="B40" s="6">
        <v>18317050760867</v>
      </c>
      <c r="C40" s="5" t="s">
        <v>1843</v>
      </c>
      <c r="D40" s="5" t="s">
        <v>1842</v>
      </c>
      <c r="E40" s="3" t="s">
        <v>14</v>
      </c>
      <c r="F40" s="3">
        <v>17</v>
      </c>
      <c r="G40" s="3"/>
      <c r="H40" s="3" t="s">
        <v>1349</v>
      </c>
      <c r="I40" s="3" t="s">
        <v>1342</v>
      </c>
      <c r="J40" s="5"/>
      <c r="K40" s="2" t="str">
        <f>VLOOKUP(C40,[2]S!$C:$C,1,0)</f>
        <v>RAMOS GÓMEZ ISAAC</v>
      </c>
    </row>
    <row r="41" spans="1:11" x14ac:dyDescent="0.2">
      <c r="A41" s="5">
        <v>31</v>
      </c>
      <c r="B41" s="6">
        <v>18317050760868</v>
      </c>
      <c r="C41" s="5" t="s">
        <v>1841</v>
      </c>
      <c r="D41" s="5" t="s">
        <v>1840</v>
      </c>
      <c r="E41" s="3" t="s">
        <v>14</v>
      </c>
      <c r="F41" s="3">
        <v>17</v>
      </c>
      <c r="G41" s="3"/>
      <c r="H41" s="18"/>
      <c r="I41" s="18"/>
      <c r="J41" s="52" t="s">
        <v>1916</v>
      </c>
      <c r="K41" s="2" t="str">
        <f>VLOOKUP(C41,[2]S!$C:$C,1,0)</f>
        <v>REYES CASTILLO MANUEL EMILIANO</v>
      </c>
    </row>
    <row r="42" spans="1:11" ht="25.5" x14ac:dyDescent="0.2">
      <c r="A42" s="5">
        <v>32</v>
      </c>
      <c r="B42" s="6">
        <v>18317050760869</v>
      </c>
      <c r="C42" s="5" t="s">
        <v>1839</v>
      </c>
      <c r="D42" s="5" t="s">
        <v>1838</v>
      </c>
      <c r="E42" s="3" t="s">
        <v>14</v>
      </c>
      <c r="F42" s="3">
        <v>17</v>
      </c>
      <c r="G42" s="3"/>
      <c r="H42" s="3" t="s">
        <v>1336</v>
      </c>
      <c r="I42" s="3" t="s">
        <v>1352</v>
      </c>
      <c r="J42" s="5" t="s">
        <v>1837</v>
      </c>
      <c r="K42" s="2" t="str">
        <f>VLOOKUP(C42,[2]S!$C:$C,1,0)</f>
        <v>ROBLES MACHUCA OMAR</v>
      </c>
    </row>
    <row r="43" spans="1:11" ht="25.5" x14ac:dyDescent="0.2">
      <c r="A43" s="5">
        <v>33</v>
      </c>
      <c r="B43" s="6">
        <v>18317050760870</v>
      </c>
      <c r="C43" s="5" t="s">
        <v>1836</v>
      </c>
      <c r="D43" s="5" t="s">
        <v>1835</v>
      </c>
      <c r="E43" s="3" t="s">
        <v>14</v>
      </c>
      <c r="F43" s="3">
        <v>17</v>
      </c>
      <c r="G43" s="3"/>
      <c r="H43" s="3" t="s">
        <v>1398</v>
      </c>
      <c r="I43" s="3" t="s">
        <v>1352</v>
      </c>
      <c r="J43" s="5"/>
      <c r="K43" s="2" t="str">
        <f>VLOOKUP(C43,[2]S!$C:$C,1,0)</f>
        <v>ROJAS SÁNCHEZ JAETH ALEXANDER</v>
      </c>
    </row>
    <row r="44" spans="1:11" ht="25.5" x14ac:dyDescent="0.2">
      <c r="A44" s="5">
        <v>34</v>
      </c>
      <c r="B44" s="6">
        <v>18317050760871</v>
      </c>
      <c r="C44" s="5" t="s">
        <v>1834</v>
      </c>
      <c r="D44" s="5" t="s">
        <v>1833</v>
      </c>
      <c r="E44" s="3" t="s">
        <v>14</v>
      </c>
      <c r="F44" s="3">
        <v>17</v>
      </c>
      <c r="G44" s="3"/>
      <c r="H44" s="3" t="s">
        <v>1832</v>
      </c>
      <c r="I44" s="3" t="s">
        <v>1342</v>
      </c>
      <c r="J44" s="5"/>
      <c r="K44" s="2" t="str">
        <f>VLOOKUP(C44,[2]S!$C:$C,1,0)</f>
        <v>ROMERO AVILA JAIRO ADAIR</v>
      </c>
    </row>
    <row r="45" spans="1:11" x14ac:dyDescent="0.2">
      <c r="A45" s="5">
        <v>35</v>
      </c>
      <c r="B45" s="6">
        <v>18317050760872</v>
      </c>
      <c r="C45" s="5" t="s">
        <v>1831</v>
      </c>
      <c r="D45" s="5" t="s">
        <v>1830</v>
      </c>
      <c r="E45" s="3" t="s">
        <v>14</v>
      </c>
      <c r="F45" s="3">
        <v>17</v>
      </c>
      <c r="G45" s="3"/>
      <c r="H45" s="18"/>
      <c r="I45" s="18"/>
      <c r="J45" s="52" t="s">
        <v>1916</v>
      </c>
      <c r="K45" s="2" t="str">
        <f>VLOOKUP(C45,[2]S!$C:$C,1,0)</f>
        <v>SALAS BENITEZ MARIO ISMAEL</v>
      </c>
    </row>
    <row r="46" spans="1:11" ht="25.5" x14ac:dyDescent="0.2">
      <c r="A46" s="5">
        <v>36</v>
      </c>
      <c r="B46" s="6">
        <v>18317050760873</v>
      </c>
      <c r="C46" s="5" t="s">
        <v>1829</v>
      </c>
      <c r="D46" s="5" t="s">
        <v>1828</v>
      </c>
      <c r="E46" s="3" t="s">
        <v>14</v>
      </c>
      <c r="F46" s="3">
        <v>17</v>
      </c>
      <c r="G46" s="3"/>
      <c r="H46" s="3" t="s">
        <v>1349</v>
      </c>
      <c r="I46" s="3" t="s">
        <v>1352</v>
      </c>
      <c r="J46" s="5"/>
      <c r="K46" s="2" t="str">
        <f>VLOOKUP(C46,[2]S!$C:$C,1,0)</f>
        <v>SALINAS TELLEZ VICTOR DANIEL</v>
      </c>
    </row>
    <row r="47" spans="1:11" x14ac:dyDescent="0.2">
      <c r="A47" s="5">
        <v>37</v>
      </c>
      <c r="B47" s="6">
        <v>18317051940633</v>
      </c>
      <c r="C47" s="5" t="s">
        <v>1827</v>
      </c>
      <c r="D47" s="5" t="s">
        <v>1826</v>
      </c>
      <c r="E47" s="3" t="s">
        <v>14</v>
      </c>
      <c r="F47" s="3">
        <v>17</v>
      </c>
      <c r="G47" s="3"/>
      <c r="H47" s="3" t="s">
        <v>1349</v>
      </c>
      <c r="I47" s="3" t="s">
        <v>1342</v>
      </c>
      <c r="J47" s="5"/>
      <c r="K47" s="2" t="str">
        <f>VLOOKUP(C47,[2]S!$C:$C,1,0)</f>
        <v>SORIANO ORTEGA GUILLERMO GAEL</v>
      </c>
    </row>
    <row r="48" spans="1:11" ht="25.5" x14ac:dyDescent="0.2">
      <c r="A48" s="5">
        <v>38</v>
      </c>
      <c r="B48" s="6">
        <v>18317050760877</v>
      </c>
      <c r="C48" s="5" t="s">
        <v>1825</v>
      </c>
      <c r="D48" s="5" t="s">
        <v>1824</v>
      </c>
      <c r="E48" s="3" t="s">
        <v>13</v>
      </c>
      <c r="F48" s="3">
        <v>17</v>
      </c>
      <c r="G48" s="3"/>
      <c r="H48" s="3" t="s">
        <v>1336</v>
      </c>
      <c r="I48" s="3" t="s">
        <v>1352</v>
      </c>
      <c r="J48" s="5"/>
      <c r="K48" s="2" t="str">
        <f>VLOOKUP(C48,[2]S!$C:$C,1,0)</f>
        <v>TÉLLEZ ROMERO MARIA FERNANDA</v>
      </c>
    </row>
    <row r="49" spans="1:11" ht="38.25" x14ac:dyDescent="0.2">
      <c r="A49" s="5">
        <v>39</v>
      </c>
      <c r="B49" s="6">
        <v>18317050760878</v>
      </c>
      <c r="C49" s="5" t="s">
        <v>1823</v>
      </c>
      <c r="D49" s="5" t="s">
        <v>1822</v>
      </c>
      <c r="E49" s="3" t="s">
        <v>14</v>
      </c>
      <c r="F49" s="3">
        <v>17</v>
      </c>
      <c r="G49" s="3"/>
      <c r="H49" s="3" t="s">
        <v>1755</v>
      </c>
      <c r="I49" s="3" t="s">
        <v>1352</v>
      </c>
      <c r="J49" s="5"/>
      <c r="K49" s="2" t="str">
        <f>VLOOKUP(C49,[2]S!$C:$C,1,0)</f>
        <v>TORRES FLORES LIDAN YAEL</v>
      </c>
    </row>
    <row r="50" spans="1:11" ht="38.25" x14ac:dyDescent="0.2">
      <c r="A50" s="5">
        <v>40</v>
      </c>
      <c r="B50" s="6">
        <v>18317050760879</v>
      </c>
      <c r="C50" s="5" t="s">
        <v>1821</v>
      </c>
      <c r="D50" s="5" t="s">
        <v>1820</v>
      </c>
      <c r="E50" s="3" t="s">
        <v>14</v>
      </c>
      <c r="F50" s="3">
        <v>17</v>
      </c>
      <c r="G50" s="3"/>
      <c r="H50" s="3" t="s">
        <v>1819</v>
      </c>
      <c r="I50" s="3" t="s">
        <v>1342</v>
      </c>
      <c r="J50" s="5"/>
      <c r="K50" s="2" t="str">
        <f>VLOOKUP(C50,[2]S!$C:$C,1,0)</f>
        <v>VARGAS FLORES CESAR EMILIANO</v>
      </c>
    </row>
    <row r="51" spans="1:11" ht="38.25" x14ac:dyDescent="0.2">
      <c r="A51" s="5">
        <v>41</v>
      </c>
      <c r="B51" s="6">
        <v>18317050760880</v>
      </c>
      <c r="C51" s="5" t="s">
        <v>1818</v>
      </c>
      <c r="D51" s="5" t="s">
        <v>1817</v>
      </c>
      <c r="E51" s="3" t="s">
        <v>14</v>
      </c>
      <c r="F51" s="3">
        <v>17</v>
      </c>
      <c r="G51" s="3"/>
      <c r="H51" s="3" t="s">
        <v>1755</v>
      </c>
      <c r="I51" s="3" t="s">
        <v>1342</v>
      </c>
      <c r="J51" s="5"/>
      <c r="K51" s="2" t="str">
        <f>VLOOKUP(C51,[2]S!$C:$C,1,0)</f>
        <v>VAZQUEZ BAHENA CARLOS ALBERTO</v>
      </c>
    </row>
    <row r="52" spans="1:11" x14ac:dyDescent="0.2">
      <c r="A52" s="5">
        <v>42</v>
      </c>
      <c r="B52" s="6">
        <v>18317050760881</v>
      </c>
      <c r="C52" s="5" t="s">
        <v>1816</v>
      </c>
      <c r="D52" s="5" t="s">
        <v>1815</v>
      </c>
      <c r="E52" s="3" t="s">
        <v>14</v>
      </c>
      <c r="F52" s="3">
        <v>17</v>
      </c>
      <c r="G52" s="3"/>
      <c r="H52" s="18"/>
      <c r="I52" s="18"/>
      <c r="J52" s="52" t="s">
        <v>1916</v>
      </c>
      <c r="K52" s="2" t="str">
        <f>VLOOKUP(C52,[2]S!$C:$C,1,0)</f>
        <v>VAZQUEZ RIVERA ISMAEL</v>
      </c>
    </row>
    <row r="53" spans="1:11" x14ac:dyDescent="0.2">
      <c r="A53" s="5">
        <v>43</v>
      </c>
      <c r="B53" s="6">
        <v>18317050760882</v>
      </c>
      <c r="C53" s="5" t="s">
        <v>1814</v>
      </c>
      <c r="D53" s="5" t="s">
        <v>1813</v>
      </c>
      <c r="E53" s="3" t="s">
        <v>13</v>
      </c>
      <c r="F53" s="3">
        <v>17</v>
      </c>
      <c r="G53" s="3"/>
      <c r="H53" s="3" t="s">
        <v>1349</v>
      </c>
      <c r="I53" s="3" t="s">
        <v>1342</v>
      </c>
      <c r="J53" s="5"/>
      <c r="K53" s="2" t="str">
        <f>VLOOKUP(C53,[2]S!$C:$C,1,0)</f>
        <v>VILLEGAS CHAVEZ NICOLE</v>
      </c>
    </row>
  </sheetData>
  <sheetProtection algorithmName="SHA-512" hashValue="Bp6+ZHeYSzIdi1Y8Ir3YJb1Puap61Qic5PbipD+bPgN4TyohaBLy0aWEa7dSpMp2kLJuVamZQCL0Di4/NXaIgw==" saltValue="+wwA+t04n+GaEm4K2YQXSg==" spinCount="100000" sheet="1"/>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F57D-FF6C-43E8-91DD-35E8BE4A5AD3}">
  <sheetPr>
    <tabColor theme="7" tint="0.39997558519241921"/>
  </sheetPr>
  <dimension ref="A1:K46"/>
  <sheetViews>
    <sheetView tabSelected="1" topLeftCell="A10" workbookViewId="0">
      <pane xSplit="3" ySplit="1" topLeftCell="F11" activePane="bottomRight" state="frozen"/>
      <selection activeCell="H69" sqref="H69"/>
      <selection pane="topRight" activeCell="H69" sqref="H69"/>
      <selection pane="bottomLeft" activeCell="H69" sqref="H69"/>
      <selection pane="bottomRight" activeCell="J60" sqref="J60"/>
    </sheetView>
  </sheetViews>
  <sheetFormatPr baseColWidth="10" defaultColWidth="11.42578125" defaultRowHeight="12.75" x14ac:dyDescent="0.2"/>
  <cols>
    <col min="1" max="1" width="4.140625" style="2" customWidth="1"/>
    <col min="2" max="2" width="15" style="7" bestFit="1" customWidth="1"/>
    <col min="3" max="3" width="51.140625" style="2" customWidth="1"/>
    <col min="4" max="4" width="23.28515625" style="2" bestFit="1" customWidth="1"/>
    <col min="5" max="5" width="9" style="2" customWidth="1"/>
    <col min="6" max="6" width="6.140625" style="2" customWidth="1"/>
    <col min="7" max="7" width="12.7109375" style="2" hidden="1" customWidth="1"/>
    <col min="8" max="8" width="14.42578125" style="68" customWidth="1"/>
    <col min="9" max="9" width="15" style="68" customWidth="1"/>
    <col min="10" max="10" width="31.7109375" style="71"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1812</v>
      </c>
      <c r="B6" s="2"/>
      <c r="D6" s="2" t="s">
        <v>368</v>
      </c>
    </row>
    <row r="7" spans="1:11" ht="15.75" customHeight="1" x14ac:dyDescent="0.2">
      <c r="A7" s="2" t="s">
        <v>561</v>
      </c>
      <c r="B7" s="2"/>
      <c r="D7" s="2" t="s">
        <v>1811</v>
      </c>
    </row>
    <row r="8" spans="1:11" ht="15.75" customHeight="1" x14ac:dyDescent="0.2">
      <c r="A8" s="2" t="s">
        <v>562</v>
      </c>
      <c r="B8" s="2"/>
    </row>
    <row r="9" spans="1:11" x14ac:dyDescent="0.2">
      <c r="B9" s="2"/>
    </row>
    <row r="10" spans="1:11" ht="25.5" x14ac:dyDescent="0.2">
      <c r="A10" s="45" t="s">
        <v>7</v>
      </c>
      <c r="B10" s="46" t="s">
        <v>8</v>
      </c>
      <c r="C10" s="45" t="s">
        <v>9</v>
      </c>
      <c r="D10" s="45" t="s">
        <v>10</v>
      </c>
      <c r="E10" s="45" t="s">
        <v>11</v>
      </c>
      <c r="F10" s="45" t="s">
        <v>12</v>
      </c>
      <c r="G10" s="3" t="s">
        <v>565</v>
      </c>
      <c r="H10" s="3" t="s">
        <v>563</v>
      </c>
      <c r="I10" s="3" t="s">
        <v>564</v>
      </c>
      <c r="J10" s="3" t="s">
        <v>566</v>
      </c>
      <c r="K10" s="2" t="s">
        <v>586</v>
      </c>
    </row>
    <row r="11" spans="1:11" s="22" customFormat="1" x14ac:dyDescent="0.2">
      <c r="A11" s="47">
        <v>1</v>
      </c>
      <c r="B11" s="69">
        <v>18317050760883</v>
      </c>
      <c r="C11" s="47" t="s">
        <v>1810</v>
      </c>
      <c r="D11" s="47" t="s">
        <v>1809</v>
      </c>
      <c r="E11" s="70" t="s">
        <v>14</v>
      </c>
      <c r="F11" s="70">
        <v>17</v>
      </c>
      <c r="G11" s="70"/>
      <c r="H11" s="18"/>
      <c r="I11" s="18"/>
      <c r="J11" s="52" t="s">
        <v>1916</v>
      </c>
      <c r="K11" s="22" t="str">
        <f>VLOOKUP(C11,[2]T!$C:$C,1,0)</f>
        <v>AGUIRRE ESQUIVEL LUIS FRANCISCO</v>
      </c>
    </row>
    <row r="12" spans="1:11" s="22" customFormat="1" ht="38.25" x14ac:dyDescent="0.25">
      <c r="A12" s="47">
        <v>2</v>
      </c>
      <c r="B12" s="69">
        <v>18317050760886</v>
      </c>
      <c r="C12" s="47" t="s">
        <v>1808</v>
      </c>
      <c r="D12" s="47" t="s">
        <v>1807</v>
      </c>
      <c r="E12" s="70" t="s">
        <v>14</v>
      </c>
      <c r="F12" s="70">
        <v>17</v>
      </c>
      <c r="G12" s="70"/>
      <c r="H12" s="54" t="s">
        <v>1349</v>
      </c>
      <c r="I12" s="54" t="s">
        <v>1342</v>
      </c>
      <c r="J12" s="57" t="s">
        <v>721</v>
      </c>
      <c r="K12" s="22" t="e">
        <f>VLOOKUP(C12,[2]T!$C:$C,1,0)</f>
        <v>#N/A</v>
      </c>
    </row>
    <row r="13" spans="1:11" s="22" customFormat="1" ht="25.5" x14ac:dyDescent="0.25">
      <c r="A13" s="47">
        <v>3</v>
      </c>
      <c r="B13" s="69">
        <v>18317050760887</v>
      </c>
      <c r="C13" s="47" t="s">
        <v>1806</v>
      </c>
      <c r="D13" s="47" t="s">
        <v>1805</v>
      </c>
      <c r="E13" s="70" t="s">
        <v>14</v>
      </c>
      <c r="F13" s="70">
        <v>18</v>
      </c>
      <c r="G13" s="70"/>
      <c r="H13" s="23" t="s">
        <v>1349</v>
      </c>
      <c r="I13" s="23" t="s">
        <v>1352</v>
      </c>
      <c r="J13" s="25" t="s">
        <v>1478</v>
      </c>
      <c r="K13" s="22" t="str">
        <f>VLOOKUP(C13,[2]T!$C:$C,1,0)</f>
        <v>ANGUIANO PONCE DIEGO</v>
      </c>
    </row>
    <row r="14" spans="1:11" s="22" customFormat="1" ht="38.25" x14ac:dyDescent="0.25">
      <c r="A14" s="47">
        <v>4</v>
      </c>
      <c r="B14" s="69">
        <v>18317050760888</v>
      </c>
      <c r="C14" s="47" t="s">
        <v>1804</v>
      </c>
      <c r="D14" s="47" t="s">
        <v>1803</v>
      </c>
      <c r="E14" s="70" t="s">
        <v>14</v>
      </c>
      <c r="F14" s="70">
        <v>17</v>
      </c>
      <c r="G14" s="70"/>
      <c r="H14" s="54" t="s">
        <v>1349</v>
      </c>
      <c r="I14" s="54" t="s">
        <v>1352</v>
      </c>
      <c r="J14" s="57" t="s">
        <v>721</v>
      </c>
      <c r="K14" s="22" t="e">
        <f>VLOOKUP(C14,[2]T!$C:$C,1,0)</f>
        <v>#N/A</v>
      </c>
    </row>
    <row r="15" spans="1:11" s="22" customFormat="1" ht="25.5" x14ac:dyDescent="0.25">
      <c r="A15" s="47">
        <v>5</v>
      </c>
      <c r="B15" s="69">
        <v>18317050760889</v>
      </c>
      <c r="C15" s="47" t="s">
        <v>1802</v>
      </c>
      <c r="D15" s="47" t="s">
        <v>1801</v>
      </c>
      <c r="E15" s="70" t="s">
        <v>14</v>
      </c>
      <c r="F15" s="70">
        <v>17</v>
      </c>
      <c r="G15" s="70"/>
      <c r="H15" s="23" t="s">
        <v>1349</v>
      </c>
      <c r="I15" s="23" t="s">
        <v>1352</v>
      </c>
      <c r="J15" s="25"/>
      <c r="K15" s="22" t="str">
        <f>VLOOKUP(C15,[2]T!$C:$C,1,0)</f>
        <v>BALBUENA VAZQUEZ DAVID ISAI</v>
      </c>
    </row>
    <row r="16" spans="1:11" s="22" customFormat="1" x14ac:dyDescent="0.25">
      <c r="A16" s="47">
        <v>6</v>
      </c>
      <c r="B16" s="69">
        <v>18317050760890</v>
      </c>
      <c r="C16" s="47" t="s">
        <v>1800</v>
      </c>
      <c r="D16" s="47" t="s">
        <v>1799</v>
      </c>
      <c r="E16" s="70" t="s">
        <v>14</v>
      </c>
      <c r="F16" s="70">
        <v>17</v>
      </c>
      <c r="G16" s="70"/>
      <c r="H16" s="23" t="s">
        <v>1349</v>
      </c>
      <c r="I16" s="23" t="s">
        <v>1342</v>
      </c>
      <c r="J16" s="25"/>
      <c r="K16" s="22" t="str">
        <f>VLOOKUP(C16,[2]T!$C:$C,1,0)</f>
        <v>BALDERAS BRIZ MARTIN GABRIEL</v>
      </c>
    </row>
    <row r="17" spans="1:11" s="22" customFormat="1" x14ac:dyDescent="0.25">
      <c r="A17" s="47">
        <v>7</v>
      </c>
      <c r="B17" s="69">
        <v>18317050760891</v>
      </c>
      <c r="C17" s="47" t="s">
        <v>1798</v>
      </c>
      <c r="D17" s="47" t="s">
        <v>1797</v>
      </c>
      <c r="E17" s="70" t="s">
        <v>14</v>
      </c>
      <c r="F17" s="70">
        <v>17</v>
      </c>
      <c r="G17" s="70"/>
      <c r="H17" s="23" t="s">
        <v>1349</v>
      </c>
      <c r="I17" s="23" t="s">
        <v>1342</v>
      </c>
      <c r="J17" s="25"/>
      <c r="K17" s="22" t="str">
        <f>VLOOKUP(C17,[2]T!$C:$C,1,0)</f>
        <v>BARRERA MILLAN CARLOS SAMUEL</v>
      </c>
    </row>
    <row r="18" spans="1:11" s="22" customFormat="1" x14ac:dyDescent="0.25">
      <c r="A18" s="47">
        <v>8</v>
      </c>
      <c r="B18" s="69">
        <v>18317050760892</v>
      </c>
      <c r="C18" s="47" t="s">
        <v>1796</v>
      </c>
      <c r="D18" s="47" t="s">
        <v>1795</v>
      </c>
      <c r="E18" s="70" t="s">
        <v>14</v>
      </c>
      <c r="F18" s="70">
        <v>17</v>
      </c>
      <c r="G18" s="70"/>
      <c r="H18" s="23" t="s">
        <v>1349</v>
      </c>
      <c r="I18" s="23" t="s">
        <v>1342</v>
      </c>
      <c r="J18" s="25"/>
      <c r="K18" s="22" t="str">
        <f>VLOOKUP(C18,[2]T!$C:$C,1,0)</f>
        <v>BRITO BENITEZ NOE ALEXANDER</v>
      </c>
    </row>
    <row r="19" spans="1:11" s="22" customFormat="1" x14ac:dyDescent="0.25">
      <c r="A19" s="47">
        <v>9</v>
      </c>
      <c r="B19" s="69">
        <v>18317050760893</v>
      </c>
      <c r="C19" s="47" t="s">
        <v>1794</v>
      </c>
      <c r="D19" s="47" t="s">
        <v>1793</v>
      </c>
      <c r="E19" s="70" t="s">
        <v>14</v>
      </c>
      <c r="F19" s="70">
        <v>17</v>
      </c>
      <c r="G19" s="70"/>
      <c r="H19" s="23" t="s">
        <v>1349</v>
      </c>
      <c r="I19" s="23" t="s">
        <v>1342</v>
      </c>
      <c r="J19" s="25"/>
      <c r="K19" s="22" t="str">
        <f>VLOOKUP(C19,[2]T!$C:$C,1,0)</f>
        <v>CALERO CUEVAS EDRIAN</v>
      </c>
    </row>
    <row r="20" spans="1:11" s="22" customFormat="1" x14ac:dyDescent="0.25">
      <c r="A20" s="47">
        <v>10</v>
      </c>
      <c r="B20" s="69">
        <v>17317050760673</v>
      </c>
      <c r="C20" s="47" t="s">
        <v>1792</v>
      </c>
      <c r="D20" s="47" t="s">
        <v>1791</v>
      </c>
      <c r="E20" s="70" t="s">
        <v>14</v>
      </c>
      <c r="F20" s="70">
        <v>18</v>
      </c>
      <c r="G20" s="70"/>
      <c r="H20" s="54"/>
      <c r="I20" s="54"/>
      <c r="J20" s="55" t="s">
        <v>582</v>
      </c>
      <c r="K20" s="22" t="e">
        <f>VLOOKUP(C20,[2]T!$C:$C,1,0)</f>
        <v>#N/A</v>
      </c>
    </row>
    <row r="21" spans="1:11" s="22" customFormat="1" x14ac:dyDescent="0.25">
      <c r="A21" s="47">
        <v>11</v>
      </c>
      <c r="B21" s="69">
        <v>18317050760895</v>
      </c>
      <c r="C21" s="47" t="s">
        <v>1790</v>
      </c>
      <c r="D21" s="47" t="s">
        <v>1789</v>
      </c>
      <c r="E21" s="70" t="s">
        <v>14</v>
      </c>
      <c r="F21" s="70">
        <v>17</v>
      </c>
      <c r="G21" s="70"/>
      <c r="H21" s="23" t="s">
        <v>1349</v>
      </c>
      <c r="I21" s="23" t="s">
        <v>1342</v>
      </c>
      <c r="J21" s="25"/>
      <c r="K21" s="22" t="str">
        <f>VLOOKUP(C21,[2]T!$C:$C,1,0)</f>
        <v>CORTÉS REVILLA EDER FERNANDO</v>
      </c>
    </row>
    <row r="22" spans="1:11" s="22" customFormat="1" x14ac:dyDescent="0.25">
      <c r="A22" s="47">
        <v>12</v>
      </c>
      <c r="B22" s="69">
        <v>18317050760897</v>
      </c>
      <c r="C22" s="47" t="s">
        <v>1788</v>
      </c>
      <c r="D22" s="47" t="s">
        <v>1787</v>
      </c>
      <c r="E22" s="70" t="s">
        <v>14</v>
      </c>
      <c r="F22" s="70">
        <v>17</v>
      </c>
      <c r="G22" s="70"/>
      <c r="H22" s="23" t="s">
        <v>1349</v>
      </c>
      <c r="I22" s="23" t="s">
        <v>1342</v>
      </c>
      <c r="J22" s="25"/>
      <c r="K22" s="22" t="str">
        <f>VLOOKUP(C22,[2]T!$C:$C,1,0)</f>
        <v>CUENCA BONFIL JIOVANNI</v>
      </c>
    </row>
    <row r="23" spans="1:11" s="22" customFormat="1" x14ac:dyDescent="0.25">
      <c r="A23" s="47">
        <v>13</v>
      </c>
      <c r="B23" s="69">
        <v>18317050760898</v>
      </c>
      <c r="C23" s="47" t="s">
        <v>1786</v>
      </c>
      <c r="D23" s="47" t="s">
        <v>1785</v>
      </c>
      <c r="E23" s="70" t="s">
        <v>14</v>
      </c>
      <c r="F23" s="70">
        <v>17</v>
      </c>
      <c r="G23" s="70"/>
      <c r="H23" s="54"/>
      <c r="I23" s="54"/>
      <c r="J23" s="55" t="s">
        <v>582</v>
      </c>
      <c r="K23" s="22" t="e">
        <f>VLOOKUP(C23,[2]T!$C:$C,1,0)</f>
        <v>#N/A</v>
      </c>
    </row>
    <row r="24" spans="1:11" s="22" customFormat="1" ht="25.5" x14ac:dyDescent="0.25">
      <c r="A24" s="47">
        <v>14</v>
      </c>
      <c r="B24" s="69">
        <v>18317050760899</v>
      </c>
      <c r="C24" s="47" t="s">
        <v>1784</v>
      </c>
      <c r="D24" s="47" t="s">
        <v>1783</v>
      </c>
      <c r="E24" s="70" t="s">
        <v>14</v>
      </c>
      <c r="F24" s="70">
        <v>17</v>
      </c>
      <c r="G24" s="70"/>
      <c r="H24" s="23" t="s">
        <v>1349</v>
      </c>
      <c r="I24" s="23" t="s">
        <v>1352</v>
      </c>
      <c r="J24" s="25" t="s">
        <v>1782</v>
      </c>
      <c r="K24" s="22" t="str">
        <f>VLOOKUP(C24,[2]T!$C:$C,1,0)</f>
        <v>ESPINOZA QUIROZ HEBER OSVALDO</v>
      </c>
    </row>
    <row r="25" spans="1:11" s="22" customFormat="1" x14ac:dyDescent="0.25">
      <c r="A25" s="47">
        <v>15</v>
      </c>
      <c r="B25" s="69">
        <v>18317050760907</v>
      </c>
      <c r="C25" s="47" t="s">
        <v>1781</v>
      </c>
      <c r="D25" s="47" t="s">
        <v>1780</v>
      </c>
      <c r="E25" s="70" t="s">
        <v>14</v>
      </c>
      <c r="F25" s="70">
        <v>17</v>
      </c>
      <c r="G25" s="70"/>
      <c r="H25" s="23" t="s">
        <v>1349</v>
      </c>
      <c r="I25" s="23" t="s">
        <v>1342</v>
      </c>
      <c r="J25" s="25"/>
      <c r="K25" s="22" t="str">
        <f>VLOOKUP(C25,[2]T!$C:$C,1,0)</f>
        <v>LOPEZ GARCIA ERICK GIOVANNY</v>
      </c>
    </row>
    <row r="26" spans="1:11" s="22" customFormat="1" x14ac:dyDescent="0.25">
      <c r="A26" s="47">
        <v>16</v>
      </c>
      <c r="B26" s="69">
        <v>17317050760641</v>
      </c>
      <c r="C26" s="47" t="s">
        <v>1779</v>
      </c>
      <c r="D26" s="47" t="s">
        <v>1778</v>
      </c>
      <c r="E26" s="70" t="s">
        <v>14</v>
      </c>
      <c r="F26" s="70">
        <v>20</v>
      </c>
      <c r="G26" s="70"/>
      <c r="H26" s="54"/>
      <c r="I26" s="54"/>
      <c r="J26" s="55" t="s">
        <v>582</v>
      </c>
      <c r="K26" s="22" t="e">
        <f>VLOOKUP(C26,[2]T!$C:$C,1,0)</f>
        <v>#N/A</v>
      </c>
    </row>
    <row r="27" spans="1:11" s="22" customFormat="1" ht="38.25" x14ac:dyDescent="0.25">
      <c r="A27" s="47">
        <v>17</v>
      </c>
      <c r="B27" s="69">
        <v>18317050760909</v>
      </c>
      <c r="C27" s="47" t="s">
        <v>1777</v>
      </c>
      <c r="D27" s="47" t="s">
        <v>1776</v>
      </c>
      <c r="E27" s="70" t="s">
        <v>14</v>
      </c>
      <c r="F27" s="70">
        <v>17</v>
      </c>
      <c r="G27" s="70"/>
      <c r="H27" s="23" t="s">
        <v>1755</v>
      </c>
      <c r="I27" s="23" t="s">
        <v>1352</v>
      </c>
      <c r="J27" s="25"/>
      <c r="K27" s="22" t="str">
        <f>VLOOKUP(C27,[2]T!$C:$C,1,0)</f>
        <v>MENDOZA VIDAL JUAN SALVADOR</v>
      </c>
    </row>
    <row r="28" spans="1:11" s="22" customFormat="1" x14ac:dyDescent="0.25">
      <c r="A28" s="47">
        <v>18</v>
      </c>
      <c r="B28" s="69">
        <v>18317050760910</v>
      </c>
      <c r="C28" s="47" t="s">
        <v>1775</v>
      </c>
      <c r="D28" s="47" t="s">
        <v>1774</v>
      </c>
      <c r="E28" s="70" t="s">
        <v>14</v>
      </c>
      <c r="F28" s="70">
        <v>18</v>
      </c>
      <c r="G28" s="70"/>
      <c r="H28" s="54"/>
      <c r="I28" s="54"/>
      <c r="J28" s="55" t="s">
        <v>582</v>
      </c>
      <c r="K28" s="22" t="e">
        <f>VLOOKUP(C28,[2]T!$C:$C,1,0)</f>
        <v>#N/A</v>
      </c>
    </row>
    <row r="29" spans="1:11" s="22" customFormat="1" x14ac:dyDescent="0.2">
      <c r="A29" s="47">
        <v>19</v>
      </c>
      <c r="B29" s="69">
        <v>18317050760911</v>
      </c>
      <c r="C29" s="47" t="s">
        <v>1773</v>
      </c>
      <c r="D29" s="47" t="s">
        <v>1772</v>
      </c>
      <c r="E29" s="70" t="s">
        <v>14</v>
      </c>
      <c r="F29" s="70">
        <v>17</v>
      </c>
      <c r="G29" s="70"/>
      <c r="H29" s="18"/>
      <c r="I29" s="18"/>
      <c r="J29" s="52" t="s">
        <v>1916</v>
      </c>
      <c r="K29" s="22" t="str">
        <f>VLOOKUP(C29,[2]T!$C:$C,1,0)</f>
        <v>MORALES BARRERA ANGEL ESAI</v>
      </c>
    </row>
    <row r="30" spans="1:11" s="22" customFormat="1" x14ac:dyDescent="0.25">
      <c r="A30" s="47">
        <v>20</v>
      </c>
      <c r="B30" s="69">
        <v>18317050760913</v>
      </c>
      <c r="C30" s="47" t="s">
        <v>1771</v>
      </c>
      <c r="D30" s="47" t="s">
        <v>1770</v>
      </c>
      <c r="E30" s="70" t="s">
        <v>14</v>
      </c>
      <c r="F30" s="70">
        <v>17</v>
      </c>
      <c r="G30" s="70"/>
      <c r="H30" s="23" t="s">
        <v>1349</v>
      </c>
      <c r="I30" s="23" t="s">
        <v>1342</v>
      </c>
      <c r="J30" s="25"/>
      <c r="K30" s="22" t="str">
        <f>VLOOKUP(C30,[2]T!$C:$C,1,0)</f>
        <v>MORENO AMARO GIBRAN YAHIR</v>
      </c>
    </row>
    <row r="31" spans="1:11" s="22" customFormat="1" x14ac:dyDescent="0.25">
      <c r="A31" s="47">
        <v>21</v>
      </c>
      <c r="B31" s="69">
        <v>18317050760914</v>
      </c>
      <c r="C31" s="47" t="s">
        <v>1769</v>
      </c>
      <c r="D31" s="47" t="s">
        <v>1768</v>
      </c>
      <c r="E31" s="70" t="s">
        <v>14</v>
      </c>
      <c r="F31" s="70">
        <v>17</v>
      </c>
      <c r="G31" s="70"/>
      <c r="H31" s="23" t="s">
        <v>1349</v>
      </c>
      <c r="I31" s="23" t="s">
        <v>1342</v>
      </c>
      <c r="J31" s="25"/>
      <c r="K31" s="22" t="str">
        <f>VLOOKUP(C31,[2]T!$C:$C,1,0)</f>
        <v>MOYSEN TORRES JESUS</v>
      </c>
    </row>
    <row r="32" spans="1:11" s="22" customFormat="1" x14ac:dyDescent="0.25">
      <c r="A32" s="47">
        <v>22</v>
      </c>
      <c r="B32" s="69">
        <v>18317050760915</v>
      </c>
      <c r="C32" s="47" t="s">
        <v>1767</v>
      </c>
      <c r="D32" s="47" t="s">
        <v>1766</v>
      </c>
      <c r="E32" s="70" t="s">
        <v>14</v>
      </c>
      <c r="F32" s="70">
        <v>17</v>
      </c>
      <c r="G32" s="70"/>
      <c r="H32" s="23" t="s">
        <v>1349</v>
      </c>
      <c r="I32" s="23" t="s">
        <v>1342</v>
      </c>
      <c r="J32" s="25"/>
      <c r="K32" s="22" t="str">
        <f>VLOOKUP(C32,[2]T!$C:$C,1,0)</f>
        <v>OSEGUERA LOPEZ MANUEL EFRAIN</v>
      </c>
    </row>
    <row r="33" spans="1:11" s="22" customFormat="1" x14ac:dyDescent="0.25">
      <c r="A33" s="47">
        <v>23</v>
      </c>
      <c r="B33" s="69">
        <v>18317050760917</v>
      </c>
      <c r="C33" s="47" t="s">
        <v>1765</v>
      </c>
      <c r="D33" s="47" t="s">
        <v>1764</v>
      </c>
      <c r="E33" s="70" t="s">
        <v>14</v>
      </c>
      <c r="F33" s="70">
        <v>17</v>
      </c>
      <c r="G33" s="70"/>
      <c r="H33" s="54"/>
      <c r="I33" s="54"/>
      <c r="J33" s="55" t="s">
        <v>582</v>
      </c>
      <c r="K33" s="22" t="e">
        <f>VLOOKUP(C33,[2]T!$C:$C,1,0)</f>
        <v>#N/A</v>
      </c>
    </row>
    <row r="34" spans="1:11" s="22" customFormat="1" ht="38.25" x14ac:dyDescent="0.25">
      <c r="A34" s="47">
        <v>24</v>
      </c>
      <c r="B34" s="69">
        <v>18317050760919</v>
      </c>
      <c r="C34" s="47" t="s">
        <v>1763</v>
      </c>
      <c r="D34" s="47" t="s">
        <v>1762</v>
      </c>
      <c r="E34" s="70" t="s">
        <v>14</v>
      </c>
      <c r="F34" s="70">
        <v>17</v>
      </c>
      <c r="G34" s="70"/>
      <c r="H34" s="23" t="s">
        <v>1744</v>
      </c>
      <c r="I34" s="23" t="s">
        <v>1342</v>
      </c>
      <c r="J34" s="25"/>
      <c r="K34" s="22" t="str">
        <f>VLOOKUP(C34,[2]T!$C:$C,1,0)</f>
        <v>RAMIREZ GARDUÑO ALVARO ISRAEL</v>
      </c>
    </row>
    <row r="35" spans="1:11" s="22" customFormat="1" x14ac:dyDescent="0.2">
      <c r="A35" s="47">
        <v>25</v>
      </c>
      <c r="B35" s="69">
        <v>18317050760920</v>
      </c>
      <c r="C35" s="47" t="s">
        <v>1761</v>
      </c>
      <c r="D35" s="47" t="s">
        <v>1760</v>
      </c>
      <c r="E35" s="70" t="s">
        <v>14</v>
      </c>
      <c r="F35" s="70">
        <v>17</v>
      </c>
      <c r="G35" s="70"/>
      <c r="H35" s="18"/>
      <c r="I35" s="18"/>
      <c r="J35" s="52" t="s">
        <v>1916</v>
      </c>
      <c r="K35" s="22" t="str">
        <f>VLOOKUP(C35,[2]T!$C:$C,1,0)</f>
        <v>RIVERA ARRIETA MANUEL</v>
      </c>
    </row>
    <row r="36" spans="1:11" s="22" customFormat="1" x14ac:dyDescent="0.25">
      <c r="A36" s="47">
        <v>26</v>
      </c>
      <c r="B36" s="69">
        <v>18317050760921</v>
      </c>
      <c r="C36" s="47" t="s">
        <v>1759</v>
      </c>
      <c r="D36" s="47" t="s">
        <v>1758</v>
      </c>
      <c r="E36" s="70" t="s">
        <v>14</v>
      </c>
      <c r="F36" s="70">
        <v>17</v>
      </c>
      <c r="G36" s="70"/>
      <c r="H36" s="23" t="s">
        <v>1349</v>
      </c>
      <c r="I36" s="23" t="s">
        <v>1342</v>
      </c>
      <c r="J36" s="25"/>
      <c r="K36" s="22" t="str">
        <f>VLOOKUP(C36,[2]T!$C:$C,1,0)</f>
        <v>RODRIGUEZ TORRES EDUARDO</v>
      </c>
    </row>
    <row r="37" spans="1:11" s="22" customFormat="1" ht="38.25" x14ac:dyDescent="0.25">
      <c r="A37" s="47">
        <v>27</v>
      </c>
      <c r="B37" s="69">
        <v>18317050760922</v>
      </c>
      <c r="C37" s="47" t="s">
        <v>1757</v>
      </c>
      <c r="D37" s="47" t="s">
        <v>1756</v>
      </c>
      <c r="E37" s="70" t="s">
        <v>14</v>
      </c>
      <c r="F37" s="70">
        <v>17</v>
      </c>
      <c r="G37" s="70"/>
      <c r="H37" s="23" t="s">
        <v>1755</v>
      </c>
      <c r="I37" s="23" t="s">
        <v>1342</v>
      </c>
      <c r="J37" s="25"/>
      <c r="K37" s="22" t="str">
        <f>VLOOKUP(C37,[2]T!$C:$C,1,0)</f>
        <v>ROJAS CADENA EMMANUEL ISAAC</v>
      </c>
    </row>
    <row r="38" spans="1:11" s="22" customFormat="1" x14ac:dyDescent="0.2">
      <c r="A38" s="47">
        <v>28</v>
      </c>
      <c r="B38" s="69">
        <v>18317050760924</v>
      </c>
      <c r="C38" s="47" t="s">
        <v>1754</v>
      </c>
      <c r="D38" s="47" t="s">
        <v>1753</v>
      </c>
      <c r="E38" s="70" t="s">
        <v>14</v>
      </c>
      <c r="F38" s="70">
        <v>17</v>
      </c>
      <c r="G38" s="70"/>
      <c r="H38" s="18"/>
      <c r="I38" s="18"/>
      <c r="J38" s="52" t="s">
        <v>1916</v>
      </c>
      <c r="K38" s="22" t="str">
        <f>VLOOKUP(C38,[2]T!$C:$C,1,0)</f>
        <v>SANCHEZ BERNABE LUIS ANGEL</v>
      </c>
    </row>
    <row r="39" spans="1:11" s="22" customFormat="1" ht="25.5" x14ac:dyDescent="0.25">
      <c r="A39" s="47">
        <v>29</v>
      </c>
      <c r="B39" s="69">
        <v>18317050760925</v>
      </c>
      <c r="C39" s="47" t="s">
        <v>1752</v>
      </c>
      <c r="D39" s="47" t="s">
        <v>1751</v>
      </c>
      <c r="E39" s="70" t="s">
        <v>14</v>
      </c>
      <c r="F39" s="70">
        <v>17</v>
      </c>
      <c r="G39" s="70"/>
      <c r="H39" s="23" t="s">
        <v>1349</v>
      </c>
      <c r="I39" s="23" t="s">
        <v>1352</v>
      </c>
      <c r="J39" s="25"/>
      <c r="K39" s="22" t="str">
        <f>VLOOKUP(C39,[2]T!$C:$C,1,0)</f>
        <v>SILVA MONTERO CESAR AXEL</v>
      </c>
    </row>
    <row r="40" spans="1:11" s="22" customFormat="1" ht="38.25" x14ac:dyDescent="0.25">
      <c r="A40" s="47">
        <v>30</v>
      </c>
      <c r="B40" s="69">
        <v>18317050760927</v>
      </c>
      <c r="C40" s="47" t="s">
        <v>1750</v>
      </c>
      <c r="D40" s="47" t="s">
        <v>1749</v>
      </c>
      <c r="E40" s="70" t="s">
        <v>13</v>
      </c>
      <c r="F40" s="70">
        <v>18</v>
      </c>
      <c r="G40" s="70"/>
      <c r="H40" s="23" t="s">
        <v>1359</v>
      </c>
      <c r="I40" s="23" t="s">
        <v>1342</v>
      </c>
      <c r="J40" s="25"/>
      <c r="K40" s="22" t="str">
        <f>VLOOKUP(C40,[2]T!$C:$C,1,0)</f>
        <v>SUAREZ PEREZ GRISELDA</v>
      </c>
    </row>
    <row r="41" spans="1:11" s="22" customFormat="1" x14ac:dyDescent="0.25">
      <c r="A41" s="47">
        <v>31</v>
      </c>
      <c r="B41" s="69">
        <v>18317050760928</v>
      </c>
      <c r="C41" s="47" t="s">
        <v>1748</v>
      </c>
      <c r="D41" s="47" t="s">
        <v>1747</v>
      </c>
      <c r="E41" s="70" t="s">
        <v>14</v>
      </c>
      <c r="F41" s="70">
        <v>17</v>
      </c>
      <c r="G41" s="70"/>
      <c r="H41" s="54"/>
      <c r="I41" s="54"/>
      <c r="J41" s="55" t="s">
        <v>582</v>
      </c>
      <c r="K41" s="22" t="e">
        <f>VLOOKUP(C41,[2]T!$C:$C,1,0)</f>
        <v>#N/A</v>
      </c>
    </row>
    <row r="42" spans="1:11" s="22" customFormat="1" ht="38.25" x14ac:dyDescent="0.25">
      <c r="A42" s="47">
        <v>32</v>
      </c>
      <c r="B42" s="69">
        <v>18317050760929</v>
      </c>
      <c r="C42" s="47" t="s">
        <v>1746</v>
      </c>
      <c r="D42" s="47" t="s">
        <v>1745</v>
      </c>
      <c r="E42" s="70" t="s">
        <v>14</v>
      </c>
      <c r="F42" s="70">
        <v>17</v>
      </c>
      <c r="G42" s="70"/>
      <c r="H42" s="54" t="s">
        <v>1744</v>
      </c>
      <c r="I42" s="54"/>
      <c r="J42" s="57" t="s">
        <v>721</v>
      </c>
      <c r="K42" s="22" t="e">
        <f>VLOOKUP(C42,[2]T!$C:$C,1,0)</f>
        <v>#N/A</v>
      </c>
    </row>
    <row r="43" spans="1:11" s="22" customFormat="1" x14ac:dyDescent="0.25">
      <c r="A43" s="47">
        <v>33</v>
      </c>
      <c r="B43" s="69">
        <v>18317050760930</v>
      </c>
      <c r="C43" s="47" t="s">
        <v>1743</v>
      </c>
      <c r="D43" s="47" t="s">
        <v>1742</v>
      </c>
      <c r="E43" s="70" t="s">
        <v>14</v>
      </c>
      <c r="F43" s="70">
        <v>17</v>
      </c>
      <c r="G43" s="70"/>
      <c r="H43" s="54"/>
      <c r="I43" s="54"/>
      <c r="J43" s="55" t="s">
        <v>582</v>
      </c>
      <c r="K43" s="22" t="e">
        <f>VLOOKUP(C43,[2]T!$C:$C,1,0)</f>
        <v>#N/A</v>
      </c>
    </row>
    <row r="44" spans="1:11" s="22" customFormat="1" ht="25.5" x14ac:dyDescent="0.25">
      <c r="A44" s="47">
        <v>34</v>
      </c>
      <c r="B44" s="69">
        <v>18317050760932</v>
      </c>
      <c r="C44" s="47" t="s">
        <v>1741</v>
      </c>
      <c r="D44" s="47" t="s">
        <v>1740</v>
      </c>
      <c r="E44" s="70" t="s">
        <v>14</v>
      </c>
      <c r="F44" s="70">
        <v>17</v>
      </c>
      <c r="G44" s="70"/>
      <c r="H44" s="23" t="s">
        <v>1349</v>
      </c>
      <c r="I44" s="23" t="s">
        <v>1352</v>
      </c>
      <c r="J44" s="25" t="s">
        <v>1739</v>
      </c>
      <c r="K44" s="22" t="str">
        <f>VLOOKUP(C44,[2]T!$C:$C,1,0)</f>
        <v>TORRES YAÑEZ JOSE ISRAEL</v>
      </c>
    </row>
    <row r="45" spans="1:11" s="22" customFormat="1" ht="25.5" x14ac:dyDescent="0.25">
      <c r="A45" s="47">
        <v>35</v>
      </c>
      <c r="B45" s="69">
        <v>18317050760934</v>
      </c>
      <c r="C45" s="47" t="s">
        <v>1738</v>
      </c>
      <c r="D45" s="47" t="s">
        <v>1737</v>
      </c>
      <c r="E45" s="70" t="s">
        <v>14</v>
      </c>
      <c r="F45" s="70">
        <v>17</v>
      </c>
      <c r="G45" s="70"/>
      <c r="H45" s="23" t="s">
        <v>1349</v>
      </c>
      <c r="I45" s="23" t="s">
        <v>1352</v>
      </c>
      <c r="J45" s="25"/>
      <c r="K45" s="22" t="str">
        <f>VLOOKUP(C45,[2]T!$C:$C,1,0)</f>
        <v>YAÑEZ MERAZ MARLON</v>
      </c>
    </row>
    <row r="46" spans="1:11" s="22" customFormat="1" x14ac:dyDescent="0.25">
      <c r="A46" s="47">
        <v>36</v>
      </c>
      <c r="B46" s="69">
        <v>18317050760935</v>
      </c>
      <c r="C46" s="47" t="s">
        <v>1736</v>
      </c>
      <c r="D46" s="47" t="s">
        <v>1735</v>
      </c>
      <c r="E46" s="70" t="s">
        <v>14</v>
      </c>
      <c r="F46" s="70">
        <v>17</v>
      </c>
      <c r="G46" s="70"/>
      <c r="H46" s="23" t="s">
        <v>1349</v>
      </c>
      <c r="I46" s="23" t="s">
        <v>1342</v>
      </c>
      <c r="J46" s="25"/>
      <c r="K46" s="22" t="str">
        <f>VLOOKUP(C46,[2]T!$C:$C,1,0)</f>
        <v>ZAVALA MELO ÁNGEL GABRIEL</v>
      </c>
    </row>
  </sheetData>
  <sheetProtection algorithmName="SHA-512" hashValue="RukUQ1i/yr8jpjS1cNTKaq5BBuoFuy0yTB54f8oe0UMsklswFqkU/FvMlrHqz3M/R6tG9VacDgkagu4c6B3/BQ==" saltValue="1li9Y3EsCOIDqV2omasrgQ==" spinCount="100000" sheet="1"/>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88E89-C4BD-4BD0-9826-57AE8AD5B678}">
  <sheetPr>
    <tabColor rgb="FF00B0F0"/>
  </sheetPr>
  <dimension ref="A1:K62"/>
  <sheetViews>
    <sheetView topLeftCell="A10" workbookViewId="0">
      <pane xSplit="3" ySplit="1" topLeftCell="H26" activePane="bottomRight" state="frozen"/>
      <selection activeCell="H69" sqref="H69"/>
      <selection pane="topRight" activeCell="H69" sqref="H69"/>
      <selection pane="bottomLeft" activeCell="H69" sqref="H69"/>
      <selection pane="bottomRight" activeCell="H69" sqref="H69"/>
    </sheetView>
  </sheetViews>
  <sheetFormatPr baseColWidth="10" defaultRowHeight="12.75" x14ac:dyDescent="0.2"/>
  <cols>
    <col min="1" max="1" width="4.140625" style="2" customWidth="1"/>
    <col min="2" max="2" width="17.140625" style="7" bestFit="1" customWidth="1"/>
    <col min="3" max="3" width="37.85546875" style="2" customWidth="1"/>
    <col min="4" max="4" width="23.7109375" style="2" bestFit="1" customWidth="1"/>
    <col min="5" max="5" width="9" style="2" customWidth="1"/>
    <col min="6" max="6" width="6.28515625" style="2" customWidth="1"/>
    <col min="7" max="7" width="14.140625" style="2" customWidth="1"/>
    <col min="8" max="8" width="12.28515625" style="2" customWidth="1"/>
    <col min="9" max="9" width="15.42578125" style="2" customWidth="1"/>
    <col min="10" max="10" width="41.710937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872</v>
      </c>
      <c r="B6" s="2"/>
      <c r="D6" s="2" t="s">
        <v>6</v>
      </c>
    </row>
    <row r="7" spans="1:11" ht="15.75" customHeight="1" x14ac:dyDescent="0.2">
      <c r="A7" s="2" t="s">
        <v>561</v>
      </c>
      <c r="B7" s="2"/>
      <c r="D7" s="2" t="s">
        <v>984</v>
      </c>
    </row>
    <row r="8" spans="1:11" ht="15.75" customHeight="1" x14ac:dyDescent="0.2">
      <c r="A8" s="2" t="s">
        <v>562</v>
      </c>
      <c r="B8" s="2"/>
    </row>
    <row r="9" spans="1:11" x14ac:dyDescent="0.2">
      <c r="B9" s="2"/>
    </row>
    <row r="10" spans="1:11" s="22" customFormat="1" ht="25.5" x14ac:dyDescent="0.25">
      <c r="A10" s="23" t="s">
        <v>7</v>
      </c>
      <c r="B10" s="34" t="s">
        <v>8</v>
      </c>
      <c r="C10" s="23" t="s">
        <v>9</v>
      </c>
      <c r="D10" s="23" t="s">
        <v>10</v>
      </c>
      <c r="E10" s="23" t="s">
        <v>11</v>
      </c>
      <c r="F10" s="23" t="s">
        <v>12</v>
      </c>
      <c r="G10" s="23" t="s">
        <v>565</v>
      </c>
      <c r="H10" s="23" t="s">
        <v>563</v>
      </c>
      <c r="I10" s="23" t="s">
        <v>564</v>
      </c>
      <c r="J10" s="23" t="s">
        <v>566</v>
      </c>
      <c r="K10" s="22" t="s">
        <v>582</v>
      </c>
    </row>
    <row r="11" spans="1:11" x14ac:dyDescent="0.2">
      <c r="A11" s="5">
        <v>1</v>
      </c>
      <c r="B11" s="6">
        <v>18317050760052</v>
      </c>
      <c r="C11" s="5" t="s">
        <v>983</v>
      </c>
      <c r="D11" s="5" t="s">
        <v>982</v>
      </c>
      <c r="E11" s="3" t="s">
        <v>13</v>
      </c>
      <c r="F11" s="3">
        <v>17</v>
      </c>
      <c r="G11" s="3" t="s">
        <v>756</v>
      </c>
      <c r="H11" s="3" t="s">
        <v>755</v>
      </c>
      <c r="I11" s="3" t="s">
        <v>755</v>
      </c>
      <c r="J11" s="5" t="s">
        <v>754</v>
      </c>
      <c r="K11" s="2" t="str">
        <f>VLOOKUP(C11,[2]B!$C:$C,1,0)</f>
        <v>AGUILAR VAZQUEZ DULCE CAROLINA</v>
      </c>
    </row>
    <row r="12" spans="1:11" x14ac:dyDescent="0.2">
      <c r="A12" s="5">
        <v>2</v>
      </c>
      <c r="B12" s="6">
        <v>18317050760054</v>
      </c>
      <c r="C12" s="5" t="s">
        <v>981</v>
      </c>
      <c r="D12" s="5" t="s">
        <v>980</v>
      </c>
      <c r="E12" s="3" t="s">
        <v>13</v>
      </c>
      <c r="F12" s="3">
        <v>17</v>
      </c>
      <c r="G12" s="3" t="s">
        <v>756</v>
      </c>
      <c r="H12" s="3" t="s">
        <v>755</v>
      </c>
      <c r="I12" s="3" t="s">
        <v>755</v>
      </c>
      <c r="J12" s="5" t="s">
        <v>754</v>
      </c>
      <c r="K12" s="2" t="str">
        <f>VLOOKUP(C12,[2]B!$C:$C,1,0)</f>
        <v>AMARO CAZARES JOHANA IVON</v>
      </c>
    </row>
    <row r="13" spans="1:11" x14ac:dyDescent="0.2">
      <c r="A13" s="5">
        <v>3</v>
      </c>
      <c r="B13" s="6">
        <v>18317050760055</v>
      </c>
      <c r="C13" s="5" t="s">
        <v>979</v>
      </c>
      <c r="D13" s="5" t="s">
        <v>978</v>
      </c>
      <c r="E13" s="3" t="s">
        <v>14</v>
      </c>
      <c r="F13" s="3">
        <v>17</v>
      </c>
      <c r="G13" s="3" t="s">
        <v>756</v>
      </c>
      <c r="H13" s="3" t="s">
        <v>755</v>
      </c>
      <c r="I13" s="3" t="s">
        <v>755</v>
      </c>
      <c r="J13" s="5" t="s">
        <v>754</v>
      </c>
      <c r="K13" s="2" t="str">
        <f>VLOOKUP(C13,[2]B!$C:$C,1,0)</f>
        <v>AMARO PERDOMO ERICK LEONARDO</v>
      </c>
    </row>
    <row r="14" spans="1:11" x14ac:dyDescent="0.2">
      <c r="A14" s="5">
        <v>4</v>
      </c>
      <c r="B14" s="6">
        <v>18317050760057</v>
      </c>
      <c r="C14" s="5" t="s">
        <v>977</v>
      </c>
      <c r="D14" s="5" t="s">
        <v>976</v>
      </c>
      <c r="E14" s="3" t="s">
        <v>13</v>
      </c>
      <c r="F14" s="3">
        <v>17</v>
      </c>
      <c r="G14" s="3" t="s">
        <v>756</v>
      </c>
      <c r="H14" s="3" t="s">
        <v>755</v>
      </c>
      <c r="I14" s="3" t="s">
        <v>755</v>
      </c>
      <c r="J14" s="5" t="s">
        <v>754</v>
      </c>
      <c r="K14" s="2" t="str">
        <f>VLOOKUP(C14,[2]B!$C:$C,1,0)</f>
        <v>ARAGON BELTRAN MERARI</v>
      </c>
    </row>
    <row r="15" spans="1:11" x14ac:dyDescent="0.2">
      <c r="A15" s="5">
        <v>5</v>
      </c>
      <c r="B15" s="6">
        <v>18317050760058</v>
      </c>
      <c r="C15" s="5" t="s">
        <v>975</v>
      </c>
      <c r="D15" s="5" t="s">
        <v>974</v>
      </c>
      <c r="E15" s="3" t="s">
        <v>13</v>
      </c>
      <c r="F15" s="3">
        <v>17</v>
      </c>
      <c r="G15" s="3" t="s">
        <v>756</v>
      </c>
      <c r="H15" s="3" t="s">
        <v>755</v>
      </c>
      <c r="I15" s="3" t="s">
        <v>755</v>
      </c>
      <c r="J15" s="5" t="s">
        <v>754</v>
      </c>
      <c r="K15" s="2" t="str">
        <f>VLOOKUP(C15,[2]B!$C:$C,1,0)</f>
        <v>ARAGON TEPANGO KAREN</v>
      </c>
    </row>
    <row r="16" spans="1:11" x14ac:dyDescent="0.2">
      <c r="A16" s="5">
        <v>6</v>
      </c>
      <c r="B16" s="6">
        <v>18317050760060</v>
      </c>
      <c r="C16" s="5" t="s">
        <v>973</v>
      </c>
      <c r="D16" s="5" t="s">
        <v>972</v>
      </c>
      <c r="E16" s="3" t="s">
        <v>14</v>
      </c>
      <c r="F16" s="3">
        <v>17</v>
      </c>
      <c r="G16" s="3" t="s">
        <v>756</v>
      </c>
      <c r="H16" s="3" t="s">
        <v>755</v>
      </c>
      <c r="I16" s="3" t="s">
        <v>755</v>
      </c>
      <c r="J16" s="5" t="s">
        <v>754</v>
      </c>
      <c r="K16" s="2" t="str">
        <f>VLOOKUP(C16,[2]B!$C:$C,1,0)</f>
        <v>BALON SECUNDINO JESUS ANTONIO</v>
      </c>
    </row>
    <row r="17" spans="1:11" x14ac:dyDescent="0.2">
      <c r="A17" s="5">
        <v>7</v>
      </c>
      <c r="B17" s="6">
        <v>18317050760464</v>
      </c>
      <c r="C17" s="5" t="s">
        <v>971</v>
      </c>
      <c r="D17" s="5" t="s">
        <v>970</v>
      </c>
      <c r="E17" s="3" t="s">
        <v>14</v>
      </c>
      <c r="F17" s="3">
        <v>17</v>
      </c>
      <c r="G17" s="3" t="s">
        <v>756</v>
      </c>
      <c r="H17" s="3" t="s">
        <v>755</v>
      </c>
      <c r="I17" s="3" t="s">
        <v>755</v>
      </c>
      <c r="J17" s="5" t="s">
        <v>754</v>
      </c>
      <c r="K17" s="2" t="str">
        <f>VLOOKUP(C17,[2]B!$C:$C,1,0)</f>
        <v>BARRERA MARTINEZ ALDAIR</v>
      </c>
    </row>
    <row r="18" spans="1:11" x14ac:dyDescent="0.2">
      <c r="A18" s="5">
        <v>8</v>
      </c>
      <c r="B18" s="6">
        <v>18317050760061</v>
      </c>
      <c r="C18" s="5" t="s">
        <v>969</v>
      </c>
      <c r="D18" s="5" t="s">
        <v>968</v>
      </c>
      <c r="E18" s="3" t="s">
        <v>14</v>
      </c>
      <c r="F18" s="3">
        <v>17</v>
      </c>
      <c r="G18" s="3" t="s">
        <v>756</v>
      </c>
      <c r="H18" s="3" t="s">
        <v>755</v>
      </c>
      <c r="I18" s="3" t="s">
        <v>755</v>
      </c>
      <c r="J18" s="5" t="s">
        <v>754</v>
      </c>
      <c r="K18" s="2" t="str">
        <f>VLOOKUP(C18,[2]B!$C:$C,1,0)</f>
        <v>BARRETO ESTRADA JOSE ALBERTO</v>
      </c>
    </row>
    <row r="19" spans="1:11" x14ac:dyDescent="0.2">
      <c r="A19" s="5">
        <v>9</v>
      </c>
      <c r="B19" s="6">
        <v>18317050760062</v>
      </c>
      <c r="C19" s="5" t="s">
        <v>967</v>
      </c>
      <c r="D19" s="5" t="s">
        <v>966</v>
      </c>
      <c r="E19" s="3" t="s">
        <v>13</v>
      </c>
      <c r="F19" s="3">
        <v>17</v>
      </c>
      <c r="G19" s="3" t="s">
        <v>756</v>
      </c>
      <c r="H19" s="3" t="s">
        <v>755</v>
      </c>
      <c r="I19" s="3" t="s">
        <v>755</v>
      </c>
      <c r="J19" s="5" t="s">
        <v>754</v>
      </c>
      <c r="K19" s="2" t="str">
        <f>VLOOKUP(C19,[2]B!$C:$C,1,0)</f>
        <v>BRACA PEREZ PERLA ESMERALDA</v>
      </c>
    </row>
    <row r="20" spans="1:11" x14ac:dyDescent="0.2">
      <c r="A20" s="5">
        <v>10</v>
      </c>
      <c r="B20" s="6">
        <v>18317050760063</v>
      </c>
      <c r="C20" s="5" t="s">
        <v>965</v>
      </c>
      <c r="D20" s="5" t="s">
        <v>964</v>
      </c>
      <c r="E20" s="3" t="s">
        <v>13</v>
      </c>
      <c r="F20" s="3">
        <v>17</v>
      </c>
      <c r="G20" s="3" t="s">
        <v>756</v>
      </c>
      <c r="H20" s="3" t="s">
        <v>755</v>
      </c>
      <c r="I20" s="3" t="s">
        <v>755</v>
      </c>
      <c r="J20" s="5" t="s">
        <v>754</v>
      </c>
      <c r="K20" s="2" t="str">
        <f>VLOOKUP(C20,[2]B!$C:$C,1,0)</f>
        <v>CANDIA JIMENEZ BETSAIDA ISABEL</v>
      </c>
    </row>
    <row r="21" spans="1:11" x14ac:dyDescent="0.2">
      <c r="A21" s="5">
        <v>11</v>
      </c>
      <c r="B21" s="6">
        <v>18317050760107</v>
      </c>
      <c r="C21" s="5" t="s">
        <v>963</v>
      </c>
      <c r="D21" s="5" t="s">
        <v>962</v>
      </c>
      <c r="E21" s="3" t="s">
        <v>14</v>
      </c>
      <c r="F21" s="3">
        <v>17</v>
      </c>
      <c r="G21" s="3" t="s">
        <v>756</v>
      </c>
      <c r="H21" s="3" t="s">
        <v>755</v>
      </c>
      <c r="I21" s="3" t="s">
        <v>755</v>
      </c>
      <c r="J21" s="5" t="s">
        <v>754</v>
      </c>
      <c r="K21" s="2" t="str">
        <f>VLOOKUP(C21,[2]B!$C:$C,1,0)</f>
        <v>CARRASCO QUINTANA JUAN ANTONIO</v>
      </c>
    </row>
    <row r="22" spans="1:11" x14ac:dyDescent="0.2">
      <c r="A22" s="5">
        <v>12</v>
      </c>
      <c r="B22" s="6">
        <v>18317050760064</v>
      </c>
      <c r="C22" s="5" t="s">
        <v>961</v>
      </c>
      <c r="D22" s="5" t="s">
        <v>960</v>
      </c>
      <c r="E22" s="3" t="s">
        <v>13</v>
      </c>
      <c r="F22" s="3">
        <v>17</v>
      </c>
      <c r="G22" s="3" t="s">
        <v>756</v>
      </c>
      <c r="H22" s="3" t="s">
        <v>755</v>
      </c>
      <c r="I22" s="3" t="s">
        <v>755</v>
      </c>
      <c r="J22" s="5" t="s">
        <v>754</v>
      </c>
      <c r="K22" s="2" t="str">
        <f>VLOOKUP(C22,[2]B!$C:$C,1,0)</f>
        <v>CARRILLO MORA FERNANDA</v>
      </c>
    </row>
    <row r="23" spans="1:11" x14ac:dyDescent="0.2">
      <c r="A23" s="5">
        <v>13</v>
      </c>
      <c r="B23" s="6">
        <v>18317050760065</v>
      </c>
      <c r="C23" s="5" t="s">
        <v>959</v>
      </c>
      <c r="D23" s="5" t="s">
        <v>958</v>
      </c>
      <c r="E23" s="3" t="s">
        <v>14</v>
      </c>
      <c r="F23" s="3">
        <v>17</v>
      </c>
      <c r="G23" s="3" t="s">
        <v>756</v>
      </c>
      <c r="H23" s="3" t="s">
        <v>755</v>
      </c>
      <c r="I23" s="3" t="s">
        <v>755</v>
      </c>
      <c r="J23" s="5" t="s">
        <v>754</v>
      </c>
      <c r="K23" s="2" t="str">
        <f>VLOOKUP(C23,[2]B!$C:$C,1,0)</f>
        <v>CHIGUIL MIRANDA DEMIAN JASIEL</v>
      </c>
    </row>
    <row r="24" spans="1:11" x14ac:dyDescent="0.2">
      <c r="A24" s="5">
        <v>14</v>
      </c>
      <c r="B24" s="6">
        <v>18317050760066</v>
      </c>
      <c r="C24" s="5" t="s">
        <v>957</v>
      </c>
      <c r="D24" s="5" t="s">
        <v>956</v>
      </c>
      <c r="E24" s="3" t="s">
        <v>13</v>
      </c>
      <c r="F24" s="3">
        <v>17</v>
      </c>
      <c r="G24" s="3" t="s">
        <v>756</v>
      </c>
      <c r="H24" s="3" t="s">
        <v>755</v>
      </c>
      <c r="I24" s="3" t="s">
        <v>755</v>
      </c>
      <c r="J24" s="5" t="s">
        <v>754</v>
      </c>
      <c r="K24" s="2" t="str">
        <f>VLOOKUP(C24,[2]B!$C:$C,1,0)</f>
        <v>CORRALES MENDOZA DANAE</v>
      </c>
    </row>
    <row r="25" spans="1:11" x14ac:dyDescent="0.2">
      <c r="A25" s="5">
        <v>15</v>
      </c>
      <c r="B25" s="6">
        <v>18317050760068</v>
      </c>
      <c r="C25" s="5" t="s">
        <v>955</v>
      </c>
      <c r="D25" s="5" t="s">
        <v>954</v>
      </c>
      <c r="E25" s="3" t="s">
        <v>14</v>
      </c>
      <c r="F25" s="3">
        <v>17</v>
      </c>
      <c r="G25" s="3" t="s">
        <v>756</v>
      </c>
      <c r="H25" s="3" t="s">
        <v>755</v>
      </c>
      <c r="I25" s="3" t="s">
        <v>755</v>
      </c>
      <c r="J25" s="5" t="s">
        <v>754</v>
      </c>
      <c r="K25" s="2" t="str">
        <f>VLOOKUP(C25,[2]B!$C:$C,1,0)</f>
        <v>ESPINOZA DIAZ ALEJANDRO SAMAEL</v>
      </c>
    </row>
    <row r="26" spans="1:11" x14ac:dyDescent="0.2">
      <c r="A26" s="5">
        <v>16</v>
      </c>
      <c r="B26" s="6">
        <v>18317050760069</v>
      </c>
      <c r="C26" s="5" t="s">
        <v>953</v>
      </c>
      <c r="D26" s="5" t="s">
        <v>952</v>
      </c>
      <c r="E26" s="3" t="s">
        <v>13</v>
      </c>
      <c r="F26" s="3">
        <v>17</v>
      </c>
      <c r="G26" s="3" t="s">
        <v>756</v>
      </c>
      <c r="H26" s="3" t="s">
        <v>755</v>
      </c>
      <c r="I26" s="3" t="s">
        <v>755</v>
      </c>
      <c r="J26" s="5" t="s">
        <v>754</v>
      </c>
      <c r="K26" s="2" t="str">
        <f>VLOOKUP(C26,[2]B!$C:$C,1,0)</f>
        <v>GALICIA JIMENEZ LUCERO YOSAJANDY</v>
      </c>
    </row>
    <row r="27" spans="1:11" x14ac:dyDescent="0.2">
      <c r="A27" s="5">
        <v>17</v>
      </c>
      <c r="B27" s="6">
        <v>17317050760118</v>
      </c>
      <c r="C27" s="5" t="s">
        <v>951</v>
      </c>
      <c r="D27" s="5" t="s">
        <v>950</v>
      </c>
      <c r="E27" s="3" t="s">
        <v>13</v>
      </c>
      <c r="F27" s="3">
        <v>18</v>
      </c>
      <c r="G27" s="3" t="s">
        <v>756</v>
      </c>
      <c r="H27" s="3" t="s">
        <v>755</v>
      </c>
      <c r="I27" s="3" t="s">
        <v>755</v>
      </c>
      <c r="J27" s="5" t="s">
        <v>754</v>
      </c>
      <c r="K27" s="2" t="str">
        <f>VLOOKUP(C27,[2]B!$C:$C,1,0)</f>
        <v>GALVAN TORRES SARAHI</v>
      </c>
    </row>
    <row r="28" spans="1:11" x14ac:dyDescent="0.2">
      <c r="A28" s="5">
        <v>18</v>
      </c>
      <c r="B28" s="6">
        <v>18317050760172</v>
      </c>
      <c r="C28" s="5" t="s">
        <v>949</v>
      </c>
      <c r="D28" s="5" t="s">
        <v>948</v>
      </c>
      <c r="E28" s="3" t="s">
        <v>13</v>
      </c>
      <c r="F28" s="3">
        <v>18</v>
      </c>
      <c r="G28" s="3" t="s">
        <v>756</v>
      </c>
      <c r="H28" s="3" t="s">
        <v>755</v>
      </c>
      <c r="I28" s="3" t="s">
        <v>755</v>
      </c>
      <c r="J28" s="5" t="s">
        <v>754</v>
      </c>
      <c r="K28" s="2" t="str">
        <f>VLOOKUP(C28,[2]B!$C:$C,1,0)</f>
        <v>GARCIA HERAS RENATA DANIELLE</v>
      </c>
    </row>
    <row r="29" spans="1:11" x14ac:dyDescent="0.2">
      <c r="A29" s="5">
        <v>19</v>
      </c>
      <c r="B29" s="6">
        <v>18317050760070</v>
      </c>
      <c r="C29" s="5" t="s">
        <v>947</v>
      </c>
      <c r="D29" s="5" t="s">
        <v>946</v>
      </c>
      <c r="E29" s="3" t="s">
        <v>14</v>
      </c>
      <c r="F29" s="3">
        <v>17</v>
      </c>
      <c r="G29" s="3" t="s">
        <v>756</v>
      </c>
      <c r="H29" s="3" t="s">
        <v>755</v>
      </c>
      <c r="I29" s="3" t="s">
        <v>755</v>
      </c>
      <c r="J29" s="5" t="s">
        <v>754</v>
      </c>
      <c r="K29" s="2" t="str">
        <f>VLOOKUP(C29,[2]B!$C:$C,1,0)</f>
        <v>GARCIA MORENO ELDIR</v>
      </c>
    </row>
    <row r="30" spans="1:11" x14ac:dyDescent="0.2">
      <c r="A30" s="5">
        <v>20</v>
      </c>
      <c r="B30" s="6">
        <v>18317050760071</v>
      </c>
      <c r="C30" s="5" t="s">
        <v>945</v>
      </c>
      <c r="D30" s="5" t="s">
        <v>944</v>
      </c>
      <c r="E30" s="3" t="s">
        <v>13</v>
      </c>
      <c r="F30" s="3">
        <v>17</v>
      </c>
      <c r="G30" s="3" t="s">
        <v>756</v>
      </c>
      <c r="H30" s="3" t="s">
        <v>755</v>
      </c>
      <c r="I30" s="3" t="s">
        <v>755</v>
      </c>
      <c r="J30" s="5" t="s">
        <v>754</v>
      </c>
      <c r="K30" s="2" t="str">
        <f>VLOOKUP(C30,[2]B!$C:$C,1,0)</f>
        <v>GIL CANO DIANA BELEN</v>
      </c>
    </row>
    <row r="31" spans="1:11" x14ac:dyDescent="0.2">
      <c r="A31" s="5">
        <v>21</v>
      </c>
      <c r="B31" s="6">
        <v>17317050760126</v>
      </c>
      <c r="C31" s="5" t="s">
        <v>943</v>
      </c>
      <c r="D31" s="5" t="s">
        <v>942</v>
      </c>
      <c r="E31" s="3" t="s">
        <v>14</v>
      </c>
      <c r="F31" s="3">
        <v>18</v>
      </c>
      <c r="G31" s="3" t="s">
        <v>756</v>
      </c>
      <c r="H31" s="3" t="s">
        <v>755</v>
      </c>
      <c r="I31" s="3" t="s">
        <v>755</v>
      </c>
      <c r="J31" s="5" t="s">
        <v>754</v>
      </c>
      <c r="K31" s="2" t="str">
        <f>VLOOKUP(C31,[2]B!$C:$C,1,0)</f>
        <v>HIDALGO PADILLA JOSUE ALEJANDRO</v>
      </c>
    </row>
    <row r="32" spans="1:11" x14ac:dyDescent="0.2">
      <c r="A32" s="5">
        <v>22</v>
      </c>
      <c r="B32" s="6">
        <v>18317050760073</v>
      </c>
      <c r="C32" s="5" t="s">
        <v>941</v>
      </c>
      <c r="D32" s="5" t="s">
        <v>940</v>
      </c>
      <c r="E32" s="3" t="s">
        <v>13</v>
      </c>
      <c r="F32" s="3">
        <v>17</v>
      </c>
      <c r="G32" s="3" t="s">
        <v>756</v>
      </c>
      <c r="H32" s="3" t="s">
        <v>755</v>
      </c>
      <c r="I32" s="3" t="s">
        <v>755</v>
      </c>
      <c r="J32" s="5" t="s">
        <v>754</v>
      </c>
      <c r="K32" s="2" t="str">
        <f>VLOOKUP(C32,[2]B!$C:$C,1,0)</f>
        <v>LEDESMA LIVERA VALENTINA</v>
      </c>
    </row>
    <row r="33" spans="1:11" x14ac:dyDescent="0.2">
      <c r="A33" s="5">
        <v>23</v>
      </c>
      <c r="B33" s="6">
        <v>18317050760074</v>
      </c>
      <c r="C33" s="5" t="s">
        <v>939</v>
      </c>
      <c r="D33" s="5" t="s">
        <v>938</v>
      </c>
      <c r="E33" s="3" t="s">
        <v>13</v>
      </c>
      <c r="F33" s="3">
        <v>17</v>
      </c>
      <c r="G33" s="3" t="s">
        <v>756</v>
      </c>
      <c r="H33" s="3" t="s">
        <v>755</v>
      </c>
      <c r="I33" s="3" t="s">
        <v>755</v>
      </c>
      <c r="J33" s="5" t="s">
        <v>754</v>
      </c>
      <c r="K33" s="2" t="str">
        <f>VLOOKUP(C33,[2]B!$C:$C,1,0)</f>
        <v>LONA GARCIA AIXA MERARI</v>
      </c>
    </row>
    <row r="34" spans="1:11" s="22" customFormat="1" ht="25.5" x14ac:dyDescent="0.25">
      <c r="A34" s="25">
        <v>24</v>
      </c>
      <c r="B34" s="26">
        <v>18317050760075</v>
      </c>
      <c r="C34" s="25" t="s">
        <v>937</v>
      </c>
      <c r="D34" s="25" t="s">
        <v>936</v>
      </c>
      <c r="E34" s="23" t="s">
        <v>13</v>
      </c>
      <c r="F34" s="23">
        <v>17</v>
      </c>
      <c r="G34" s="23" t="s">
        <v>756</v>
      </c>
      <c r="H34" s="23" t="s">
        <v>755</v>
      </c>
      <c r="I34" s="23" t="s">
        <v>755</v>
      </c>
      <c r="J34" s="25" t="s">
        <v>754</v>
      </c>
      <c r="K34" s="22" t="str">
        <f>VLOOKUP(C34,[2]B!$C:$C,1,0)</f>
        <v>LOZANO GALAN ESMERALDA GUADALUPE</v>
      </c>
    </row>
    <row r="35" spans="1:11" x14ac:dyDescent="0.2">
      <c r="A35" s="5">
        <v>25</v>
      </c>
      <c r="B35" s="6">
        <v>18317050760077</v>
      </c>
      <c r="C35" s="5" t="s">
        <v>935</v>
      </c>
      <c r="D35" s="5" t="s">
        <v>934</v>
      </c>
      <c r="E35" s="3" t="s">
        <v>14</v>
      </c>
      <c r="F35" s="3">
        <v>17</v>
      </c>
      <c r="G35" s="3" t="s">
        <v>756</v>
      </c>
      <c r="H35" s="3" t="s">
        <v>755</v>
      </c>
      <c r="I35" s="3" t="s">
        <v>755</v>
      </c>
      <c r="J35" s="5" t="s">
        <v>754</v>
      </c>
      <c r="K35" s="2" t="str">
        <f>VLOOKUP(C35,[2]B!$C:$C,1,0)</f>
        <v>MARIN PORTILLO OMAR ALEXIS</v>
      </c>
    </row>
    <row r="36" spans="1:11" x14ac:dyDescent="0.2">
      <c r="A36" s="5">
        <v>26</v>
      </c>
      <c r="B36" s="6">
        <v>18317050760076</v>
      </c>
      <c r="C36" s="5" t="s">
        <v>933</v>
      </c>
      <c r="D36" s="5" t="s">
        <v>932</v>
      </c>
      <c r="E36" s="3" t="s">
        <v>13</v>
      </c>
      <c r="F36" s="3">
        <v>17</v>
      </c>
      <c r="G36" s="3"/>
      <c r="H36" s="18"/>
      <c r="I36" s="18"/>
      <c r="J36" s="52" t="s">
        <v>582</v>
      </c>
      <c r="K36" s="2" t="s">
        <v>582</v>
      </c>
    </row>
    <row r="37" spans="1:11" ht="25.5" x14ac:dyDescent="0.2">
      <c r="A37" s="5">
        <v>27</v>
      </c>
      <c r="B37" s="6">
        <v>18317050760078</v>
      </c>
      <c r="C37" s="5" t="s">
        <v>931</v>
      </c>
      <c r="D37" s="5" t="s">
        <v>930</v>
      </c>
      <c r="E37" s="3" t="s">
        <v>13</v>
      </c>
      <c r="F37" s="3">
        <v>17</v>
      </c>
      <c r="G37" s="3" t="s">
        <v>756</v>
      </c>
      <c r="H37" s="3" t="s">
        <v>884</v>
      </c>
      <c r="I37" s="3" t="s">
        <v>762</v>
      </c>
      <c r="J37" s="5" t="s">
        <v>929</v>
      </c>
      <c r="K37" s="2" t="str">
        <f>VLOOKUP(C37,[2]B!$C:$C,1,0)</f>
        <v>MEZA CIMA KARLA ELENA</v>
      </c>
    </row>
    <row r="38" spans="1:11" x14ac:dyDescent="0.2">
      <c r="A38" s="5">
        <v>28</v>
      </c>
      <c r="B38" s="6">
        <v>18317050760079</v>
      </c>
      <c r="C38" s="5" t="s">
        <v>928</v>
      </c>
      <c r="D38" s="5" t="s">
        <v>927</v>
      </c>
      <c r="E38" s="3" t="s">
        <v>13</v>
      </c>
      <c r="F38" s="3">
        <v>17</v>
      </c>
      <c r="G38" s="3" t="s">
        <v>756</v>
      </c>
      <c r="H38" s="3" t="s">
        <v>755</v>
      </c>
      <c r="I38" s="3" t="s">
        <v>755</v>
      </c>
      <c r="J38" s="5" t="s">
        <v>754</v>
      </c>
      <c r="K38" s="2" t="str">
        <f>VLOOKUP(C38,[2]B!$C:$C,1,0)</f>
        <v>MORALES DIAZ KARLA ALEXIA</v>
      </c>
    </row>
    <row r="39" spans="1:11" x14ac:dyDescent="0.2">
      <c r="A39" s="5">
        <v>29</v>
      </c>
      <c r="B39" s="6">
        <v>18317050760080</v>
      </c>
      <c r="C39" s="5" t="s">
        <v>926</v>
      </c>
      <c r="D39" s="5" t="s">
        <v>925</v>
      </c>
      <c r="E39" s="3" t="s">
        <v>13</v>
      </c>
      <c r="F39" s="3">
        <v>17</v>
      </c>
      <c r="G39" s="3" t="s">
        <v>756</v>
      </c>
      <c r="H39" s="3" t="s">
        <v>755</v>
      </c>
      <c r="I39" s="3" t="s">
        <v>755</v>
      </c>
      <c r="J39" s="5" t="s">
        <v>754</v>
      </c>
      <c r="K39" s="2" t="str">
        <f>VLOOKUP(C39,[2]B!$C:$C,1,0)</f>
        <v>MORALES MEJIA ADRIANA METZLI</v>
      </c>
    </row>
    <row r="40" spans="1:11" x14ac:dyDescent="0.2">
      <c r="A40" s="5">
        <v>30</v>
      </c>
      <c r="B40" s="6">
        <v>18317050760081</v>
      </c>
      <c r="C40" s="5" t="s">
        <v>924</v>
      </c>
      <c r="D40" s="5" t="s">
        <v>923</v>
      </c>
      <c r="E40" s="3" t="s">
        <v>13</v>
      </c>
      <c r="F40" s="3">
        <v>17</v>
      </c>
      <c r="G40" s="3" t="s">
        <v>756</v>
      </c>
      <c r="H40" s="3" t="s">
        <v>755</v>
      </c>
      <c r="I40" s="3" t="s">
        <v>755</v>
      </c>
      <c r="J40" s="5" t="s">
        <v>754</v>
      </c>
      <c r="K40" s="2" t="str">
        <f>VLOOKUP(C40,[2]B!$C:$C,1,0)</f>
        <v>MUÑOZ FLORES EVELYN</v>
      </c>
    </row>
    <row r="41" spans="1:11" x14ac:dyDescent="0.2">
      <c r="A41" s="5">
        <v>31</v>
      </c>
      <c r="B41" s="6">
        <v>18317050760082</v>
      </c>
      <c r="C41" s="5" t="s">
        <v>922</v>
      </c>
      <c r="D41" s="5" t="s">
        <v>921</v>
      </c>
      <c r="E41" s="3" t="s">
        <v>14</v>
      </c>
      <c r="F41" s="3">
        <v>17</v>
      </c>
      <c r="G41" s="3" t="s">
        <v>756</v>
      </c>
      <c r="H41" s="3" t="s">
        <v>755</v>
      </c>
      <c r="I41" s="3" t="s">
        <v>755</v>
      </c>
      <c r="J41" s="5" t="s">
        <v>754</v>
      </c>
      <c r="K41" s="2" t="str">
        <f>VLOOKUP(C41,[2]B!$C:$C,1,0)</f>
        <v>ORTEGA BARRERA VICTOR ZABDIEL</v>
      </c>
    </row>
    <row r="42" spans="1:11" x14ac:dyDescent="0.2">
      <c r="A42" s="5">
        <v>32</v>
      </c>
      <c r="B42" s="6">
        <v>18317050760446</v>
      </c>
      <c r="C42" s="5" t="s">
        <v>920</v>
      </c>
      <c r="D42" s="5" t="s">
        <v>919</v>
      </c>
      <c r="E42" s="3" t="s">
        <v>13</v>
      </c>
      <c r="F42" s="3">
        <v>17</v>
      </c>
      <c r="G42" s="3" t="s">
        <v>756</v>
      </c>
      <c r="H42" s="3" t="s">
        <v>755</v>
      </c>
      <c r="I42" s="3" t="s">
        <v>755</v>
      </c>
      <c r="J42" s="5" t="s">
        <v>754</v>
      </c>
      <c r="K42" s="2" t="str">
        <f>VLOOKUP(C42,[2]B!$C:$C,1,0)</f>
        <v>PADILLA CARDOSO AURORA ISABEL</v>
      </c>
    </row>
    <row r="43" spans="1:11" ht="25.5" x14ac:dyDescent="0.2">
      <c r="A43" s="5">
        <v>33</v>
      </c>
      <c r="B43" s="6">
        <v>18317050760083</v>
      </c>
      <c r="C43" s="5" t="s">
        <v>918</v>
      </c>
      <c r="D43" s="5" t="s">
        <v>917</v>
      </c>
      <c r="E43" s="3" t="s">
        <v>13</v>
      </c>
      <c r="F43" s="3">
        <v>17</v>
      </c>
      <c r="G43" s="3" t="s">
        <v>756</v>
      </c>
      <c r="H43" s="3" t="s">
        <v>755</v>
      </c>
      <c r="I43" s="3" t="s">
        <v>755</v>
      </c>
      <c r="J43" s="5" t="s">
        <v>754</v>
      </c>
      <c r="K43" s="2" t="str">
        <f>VLOOKUP(C43,[2]B!$C:$C,1,0)</f>
        <v>PEDRAZA GUERRERO CINTHYA VANESSA</v>
      </c>
    </row>
    <row r="44" spans="1:11" x14ac:dyDescent="0.2">
      <c r="A44" s="5">
        <v>34</v>
      </c>
      <c r="B44" s="6">
        <v>18317050760084</v>
      </c>
      <c r="C44" s="5" t="s">
        <v>916</v>
      </c>
      <c r="D44" s="5" t="s">
        <v>915</v>
      </c>
      <c r="E44" s="3" t="s">
        <v>13</v>
      </c>
      <c r="F44" s="3">
        <v>17</v>
      </c>
      <c r="G44" s="3" t="s">
        <v>756</v>
      </c>
      <c r="H44" s="3" t="s">
        <v>755</v>
      </c>
      <c r="I44" s="3" t="s">
        <v>755</v>
      </c>
      <c r="J44" s="5" t="s">
        <v>754</v>
      </c>
      <c r="K44" s="2" t="str">
        <f>VLOOKUP(C44,[2]B!$C:$C,1,0)</f>
        <v>PEDRAZA ROSALES ESMERALDA</v>
      </c>
    </row>
    <row r="45" spans="1:11" x14ac:dyDescent="0.2">
      <c r="A45" s="5">
        <v>35</v>
      </c>
      <c r="B45" s="6">
        <v>17317050760084</v>
      </c>
      <c r="C45" s="5" t="s">
        <v>914</v>
      </c>
      <c r="D45" s="5" t="s">
        <v>913</v>
      </c>
      <c r="E45" s="3" t="s">
        <v>14</v>
      </c>
      <c r="F45" s="3">
        <v>18</v>
      </c>
      <c r="G45" s="3"/>
      <c r="H45" s="18"/>
      <c r="I45" s="18"/>
      <c r="J45" s="52" t="s">
        <v>582</v>
      </c>
      <c r="K45" s="2" t="s">
        <v>582</v>
      </c>
    </row>
    <row r="46" spans="1:11" ht="25.5" x14ac:dyDescent="0.2">
      <c r="A46" s="5">
        <v>36</v>
      </c>
      <c r="B46" s="6">
        <v>18317050760085</v>
      </c>
      <c r="C46" s="5" t="s">
        <v>912</v>
      </c>
      <c r="D46" s="5" t="s">
        <v>911</v>
      </c>
      <c r="E46" s="3" t="s">
        <v>14</v>
      </c>
      <c r="F46" s="3">
        <v>17</v>
      </c>
      <c r="G46" s="3" t="s">
        <v>756</v>
      </c>
      <c r="H46" s="3" t="s">
        <v>884</v>
      </c>
      <c r="I46" s="3" t="s">
        <v>755</v>
      </c>
      <c r="J46" s="5" t="s">
        <v>910</v>
      </c>
      <c r="K46" s="2" t="str">
        <f>VLOOKUP(C46,[2]B!$C:$C,1,0)</f>
        <v>PEREZ PEREZ JULIAN</v>
      </c>
    </row>
    <row r="47" spans="1:11" x14ac:dyDescent="0.2">
      <c r="A47" s="5">
        <v>37</v>
      </c>
      <c r="B47" s="6">
        <v>18317050760086</v>
      </c>
      <c r="C47" s="5" t="s">
        <v>909</v>
      </c>
      <c r="D47" s="5" t="s">
        <v>908</v>
      </c>
      <c r="E47" s="3" t="s">
        <v>13</v>
      </c>
      <c r="F47" s="3">
        <v>17</v>
      </c>
      <c r="G47" s="3" t="s">
        <v>756</v>
      </c>
      <c r="H47" s="3" t="s">
        <v>755</v>
      </c>
      <c r="I47" s="3" t="s">
        <v>755</v>
      </c>
      <c r="J47" s="5" t="s">
        <v>754</v>
      </c>
      <c r="K47" s="2" t="str">
        <f>VLOOKUP(C47,[2]B!$C:$C,1,0)</f>
        <v>PLATA MATIAS DANIA MAETZI</v>
      </c>
    </row>
    <row r="48" spans="1:11" x14ac:dyDescent="0.2">
      <c r="A48" s="5">
        <v>38</v>
      </c>
      <c r="B48" s="6">
        <v>18317050760087</v>
      </c>
      <c r="C48" s="5" t="s">
        <v>907</v>
      </c>
      <c r="D48" s="5" t="s">
        <v>906</v>
      </c>
      <c r="E48" s="3" t="s">
        <v>14</v>
      </c>
      <c r="F48" s="3">
        <v>17</v>
      </c>
      <c r="G48" s="3" t="s">
        <v>756</v>
      </c>
      <c r="H48" s="3" t="s">
        <v>755</v>
      </c>
      <c r="I48" s="3" t="s">
        <v>755</v>
      </c>
      <c r="J48" s="5" t="s">
        <v>754</v>
      </c>
      <c r="K48" s="2" t="str">
        <f>VLOOKUP(C48,[2]B!$C:$C,1,0)</f>
        <v>RAMIREZ HERRERA EDUARDO</v>
      </c>
    </row>
    <row r="49" spans="1:11" x14ac:dyDescent="0.2">
      <c r="A49" s="5">
        <v>39</v>
      </c>
      <c r="B49" s="6">
        <v>18317050760088</v>
      </c>
      <c r="C49" s="5" t="s">
        <v>905</v>
      </c>
      <c r="D49" s="5" t="s">
        <v>904</v>
      </c>
      <c r="E49" s="3" t="s">
        <v>13</v>
      </c>
      <c r="F49" s="3">
        <v>17</v>
      </c>
      <c r="G49" s="3" t="s">
        <v>756</v>
      </c>
      <c r="H49" s="3" t="s">
        <v>755</v>
      </c>
      <c r="I49" s="3" t="s">
        <v>755</v>
      </c>
      <c r="J49" s="5" t="s">
        <v>754</v>
      </c>
      <c r="K49" s="2" t="str">
        <f>VLOOKUP(C49,[2]B!$C:$C,1,0)</f>
        <v>RAMIREZ MUÑOZ HANNIA NICOLE</v>
      </c>
    </row>
    <row r="50" spans="1:11" x14ac:dyDescent="0.2">
      <c r="A50" s="5">
        <v>40</v>
      </c>
      <c r="B50" s="6">
        <v>18317050760090</v>
      </c>
      <c r="C50" s="5" t="s">
        <v>903</v>
      </c>
      <c r="D50" s="5" t="s">
        <v>902</v>
      </c>
      <c r="E50" s="3" t="s">
        <v>13</v>
      </c>
      <c r="F50" s="3">
        <v>17</v>
      </c>
      <c r="G50" s="3"/>
      <c r="H50" s="3"/>
      <c r="I50" s="3"/>
      <c r="J50" s="5" t="s">
        <v>883</v>
      </c>
      <c r="K50" s="2" t="str">
        <f>VLOOKUP(C50,[2]B!$C:$C,1,0)</f>
        <v>REYNOSO GIL CITLALY</v>
      </c>
    </row>
    <row r="51" spans="1:11" x14ac:dyDescent="0.2">
      <c r="A51" s="5">
        <v>41</v>
      </c>
      <c r="B51" s="6">
        <v>18317050760091</v>
      </c>
      <c r="C51" s="5" t="s">
        <v>901</v>
      </c>
      <c r="D51" s="5" t="s">
        <v>900</v>
      </c>
      <c r="E51" s="3" t="s">
        <v>13</v>
      </c>
      <c r="F51" s="3">
        <v>17</v>
      </c>
      <c r="G51" s="3" t="s">
        <v>756</v>
      </c>
      <c r="H51" s="3" t="s">
        <v>755</v>
      </c>
      <c r="I51" s="3" t="s">
        <v>755</v>
      </c>
      <c r="J51" s="5" t="s">
        <v>754</v>
      </c>
      <c r="K51" s="2" t="str">
        <f>VLOOKUP(C51,[2]B!$C:$C,1,0)</f>
        <v>RODRIGUEZ DOLORES SARAH YAILENE</v>
      </c>
    </row>
    <row r="52" spans="1:11" x14ac:dyDescent="0.2">
      <c r="A52" s="5">
        <v>42</v>
      </c>
      <c r="B52" s="6">
        <v>18317050760092</v>
      </c>
      <c r="C52" s="5" t="s">
        <v>899</v>
      </c>
      <c r="D52" s="5" t="s">
        <v>898</v>
      </c>
      <c r="E52" s="3" t="s">
        <v>14</v>
      </c>
      <c r="F52" s="3">
        <v>17</v>
      </c>
      <c r="G52" s="3" t="s">
        <v>756</v>
      </c>
      <c r="H52" s="3" t="s">
        <v>755</v>
      </c>
      <c r="I52" s="3" t="s">
        <v>755</v>
      </c>
      <c r="J52" s="5" t="s">
        <v>754</v>
      </c>
      <c r="K52" s="2" t="str">
        <f>VLOOKUP(C52,[2]B!$C:$C,1,0)</f>
        <v>ROJAS BARAJAS ALEJANDRO</v>
      </c>
    </row>
    <row r="53" spans="1:11" x14ac:dyDescent="0.2">
      <c r="A53" s="5">
        <v>43</v>
      </c>
      <c r="B53" s="6">
        <v>17317050760144</v>
      </c>
      <c r="C53" s="5" t="s">
        <v>897</v>
      </c>
      <c r="D53" s="5" t="s">
        <v>896</v>
      </c>
      <c r="E53" s="3" t="s">
        <v>13</v>
      </c>
      <c r="F53" s="3">
        <v>18</v>
      </c>
      <c r="G53" s="3" t="s">
        <v>756</v>
      </c>
      <c r="H53" s="3" t="s">
        <v>755</v>
      </c>
      <c r="I53" s="3" t="s">
        <v>755</v>
      </c>
      <c r="J53" s="5" t="s">
        <v>754</v>
      </c>
      <c r="K53" s="2" t="str">
        <f>VLOOKUP(C53,[2]B!$C:$C,1,0)</f>
        <v>SALGADO LOPEZ BRIGIDA</v>
      </c>
    </row>
    <row r="54" spans="1:11" x14ac:dyDescent="0.2">
      <c r="A54" s="5">
        <v>44</v>
      </c>
      <c r="B54" s="6">
        <v>17317050760196</v>
      </c>
      <c r="C54" s="5" t="s">
        <v>895</v>
      </c>
      <c r="D54" s="5" t="s">
        <v>894</v>
      </c>
      <c r="E54" s="3" t="s">
        <v>13</v>
      </c>
      <c r="F54" s="3">
        <v>19</v>
      </c>
      <c r="G54" s="3" t="s">
        <v>756</v>
      </c>
      <c r="H54" s="3" t="s">
        <v>755</v>
      </c>
      <c r="I54" s="3" t="s">
        <v>762</v>
      </c>
      <c r="J54" s="5" t="s">
        <v>893</v>
      </c>
      <c r="K54" s="2" t="str">
        <f>VLOOKUP(C54,[2]B!$C:$C,1,0)</f>
        <v>SANCHEZ NOPALTITLA ANETTE</v>
      </c>
    </row>
    <row r="55" spans="1:11" ht="25.5" x14ac:dyDescent="0.2">
      <c r="A55" s="5">
        <v>45</v>
      </c>
      <c r="B55" s="6">
        <v>18317050760094</v>
      </c>
      <c r="C55" s="5" t="s">
        <v>892</v>
      </c>
      <c r="D55" s="5" t="s">
        <v>891</v>
      </c>
      <c r="E55" s="3" t="s">
        <v>13</v>
      </c>
      <c r="F55" s="3">
        <v>17</v>
      </c>
      <c r="G55" s="3" t="s">
        <v>756</v>
      </c>
      <c r="H55" s="3" t="s">
        <v>890</v>
      </c>
      <c r="I55" s="3" t="s">
        <v>755</v>
      </c>
      <c r="J55" s="5" t="s">
        <v>889</v>
      </c>
      <c r="K55" s="2" t="str">
        <f>VLOOKUP(C55,[2]B!$C:$C,1,0)</f>
        <v>SANCHEZ GUZMAN ANDREA LIZBETH</v>
      </c>
    </row>
    <row r="56" spans="1:11" x14ac:dyDescent="0.2">
      <c r="A56" s="5">
        <v>46</v>
      </c>
      <c r="B56" s="6">
        <v>18317050760096</v>
      </c>
      <c r="C56" s="5" t="s">
        <v>888</v>
      </c>
      <c r="D56" s="5" t="s">
        <v>887</v>
      </c>
      <c r="E56" s="3" t="s">
        <v>14</v>
      </c>
      <c r="F56" s="3">
        <v>17</v>
      </c>
      <c r="G56" s="3" t="s">
        <v>756</v>
      </c>
      <c r="H56" s="18"/>
      <c r="I56" s="18"/>
      <c r="J56" s="52" t="s">
        <v>1916</v>
      </c>
      <c r="K56" s="2" t="str">
        <f>VLOOKUP(C56,[2]B!$C:$C,1,0)</f>
        <v>SOLIS MUNGUIA ALEJANDRO DANIEL</v>
      </c>
    </row>
    <row r="57" spans="1:11" ht="25.5" x14ac:dyDescent="0.2">
      <c r="A57" s="5">
        <v>47</v>
      </c>
      <c r="B57" s="6">
        <v>18317050760097</v>
      </c>
      <c r="C57" s="5" t="s">
        <v>886</v>
      </c>
      <c r="D57" s="5" t="s">
        <v>885</v>
      </c>
      <c r="E57" s="3" t="s">
        <v>13</v>
      </c>
      <c r="F57" s="3">
        <v>17</v>
      </c>
      <c r="G57" s="3" t="s">
        <v>756</v>
      </c>
      <c r="H57" s="3" t="s">
        <v>884</v>
      </c>
      <c r="I57" s="3" t="s">
        <v>755</v>
      </c>
      <c r="J57" s="5" t="s">
        <v>883</v>
      </c>
      <c r="K57" s="2" t="str">
        <f>VLOOKUP(C57,[2]B!$C:$C,1,0)</f>
        <v>TAPIA RODRIGUEZ VALERIA</v>
      </c>
    </row>
    <row r="58" spans="1:11" x14ac:dyDescent="0.2">
      <c r="A58" s="5">
        <v>48</v>
      </c>
      <c r="B58" s="6">
        <v>17317050760147</v>
      </c>
      <c r="C58" s="5" t="s">
        <v>882</v>
      </c>
      <c r="D58" s="5" t="s">
        <v>881</v>
      </c>
      <c r="E58" s="3" t="s">
        <v>14</v>
      </c>
      <c r="F58" s="3">
        <v>18</v>
      </c>
      <c r="G58" s="3"/>
      <c r="H58" s="18"/>
      <c r="I58" s="18"/>
      <c r="J58" s="52" t="s">
        <v>1916</v>
      </c>
      <c r="K58" s="2" t="str">
        <f>VLOOKUP(C58,[2]B!$C:$C,1,0)</f>
        <v>TORRES GALVAN ALEJANDRO ALDAHIR</v>
      </c>
    </row>
    <row r="59" spans="1:11" x14ac:dyDescent="0.2">
      <c r="A59" s="5">
        <v>49</v>
      </c>
      <c r="B59" s="6">
        <v>18317050760099</v>
      </c>
      <c r="C59" s="5" t="s">
        <v>880</v>
      </c>
      <c r="D59" s="5" t="s">
        <v>879</v>
      </c>
      <c r="E59" s="3" t="s">
        <v>13</v>
      </c>
      <c r="F59" s="3">
        <v>17</v>
      </c>
      <c r="G59" s="3" t="s">
        <v>756</v>
      </c>
      <c r="H59" s="3" t="s">
        <v>755</v>
      </c>
      <c r="I59" s="3" t="s">
        <v>755</v>
      </c>
      <c r="J59" s="5" t="s">
        <v>754</v>
      </c>
      <c r="K59" s="2" t="str">
        <f>VLOOKUP(C59,[2]B!$C:$C,1,0)</f>
        <v>TORRES HERNANDEZ CLAUDIA IVETH</v>
      </c>
    </row>
    <row r="60" spans="1:11" x14ac:dyDescent="0.2">
      <c r="A60" s="5">
        <v>50</v>
      </c>
      <c r="B60" s="6">
        <v>18317050760100</v>
      </c>
      <c r="C60" s="5" t="s">
        <v>878</v>
      </c>
      <c r="D60" s="5" t="s">
        <v>877</v>
      </c>
      <c r="E60" s="3" t="s">
        <v>14</v>
      </c>
      <c r="F60" s="3">
        <v>17</v>
      </c>
      <c r="G60" s="3" t="s">
        <v>756</v>
      </c>
      <c r="H60" s="3" t="s">
        <v>755</v>
      </c>
      <c r="I60" s="3" t="s">
        <v>755</v>
      </c>
      <c r="J60" s="5" t="s">
        <v>754</v>
      </c>
      <c r="K60" s="2" t="str">
        <f>VLOOKUP(C60,[2]B!$C:$C,1,0)</f>
        <v>URZUA GONZAGA JAIR GUILLERMO</v>
      </c>
    </row>
    <row r="61" spans="1:11" x14ac:dyDescent="0.2">
      <c r="A61" s="5">
        <v>51</v>
      </c>
      <c r="B61" s="6">
        <v>18317050760101</v>
      </c>
      <c r="C61" s="5" t="s">
        <v>876</v>
      </c>
      <c r="D61" s="5" t="s">
        <v>875</v>
      </c>
      <c r="E61" s="3" t="s">
        <v>14</v>
      </c>
      <c r="F61" s="3">
        <v>17</v>
      </c>
      <c r="G61" s="3" t="s">
        <v>756</v>
      </c>
      <c r="H61" s="3" t="s">
        <v>755</v>
      </c>
      <c r="I61" s="3" t="s">
        <v>755</v>
      </c>
      <c r="J61" s="5" t="s">
        <v>754</v>
      </c>
      <c r="K61" s="2" t="str">
        <f>VLOOKUP(C61,[2]B!$C:$C,1,0)</f>
        <v>YAÑEZ ALDANA JOSE MANUEL</v>
      </c>
    </row>
    <row r="62" spans="1:11" x14ac:dyDescent="0.2">
      <c r="A62" s="5">
        <v>52</v>
      </c>
      <c r="B62" s="6">
        <v>18317050760103</v>
      </c>
      <c r="C62" s="5" t="s">
        <v>874</v>
      </c>
      <c r="D62" s="5" t="s">
        <v>873</v>
      </c>
      <c r="E62" s="3" t="s">
        <v>14</v>
      </c>
      <c r="F62" s="3">
        <v>17</v>
      </c>
      <c r="G62" s="3" t="s">
        <v>756</v>
      </c>
      <c r="H62" s="3" t="s">
        <v>755</v>
      </c>
      <c r="I62" s="3" t="s">
        <v>755</v>
      </c>
      <c r="J62" s="5" t="s">
        <v>754</v>
      </c>
      <c r="K62" s="2" t="str">
        <f>VLOOKUP(C62,[2]B!$C:$C,1,0)</f>
        <v>YAÑEZ OLIVAREZ JACOB</v>
      </c>
    </row>
  </sheetData>
  <sheetProtection algorithmName="SHA-512" hashValue="YYVWpCcLN7UNyxkYcHDl0ECdxQ34/tSJBpHNWOVdndoT3uUP+YKk69e/iiJh+XV+y6Vk/IfEylnv+guCvX7rlw==" saltValue="a6GBHYjtPxPcJFUwZWgfmw==" spinCount="100000" sheet="1"/>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1C97-28E9-4E8A-AE6E-E09E784DC666}">
  <sheetPr>
    <tabColor rgb="FF00B0F0"/>
  </sheetPr>
  <dimension ref="A1:K62"/>
  <sheetViews>
    <sheetView topLeftCell="A10" workbookViewId="0">
      <pane xSplit="3" ySplit="1" topLeftCell="D11" activePane="bottomRight" state="frozen"/>
      <selection activeCell="H69" sqref="H69"/>
      <selection pane="topRight" activeCell="H69" sqref="H69"/>
      <selection pane="bottomLeft" activeCell="H69" sqref="H69"/>
      <selection pane="bottomRight" activeCell="F12" sqref="F12"/>
    </sheetView>
  </sheetViews>
  <sheetFormatPr baseColWidth="10" defaultRowHeight="12.75" x14ac:dyDescent="0.2"/>
  <cols>
    <col min="1" max="1" width="4.140625" style="2" customWidth="1"/>
    <col min="2" max="2" width="15" style="7" bestFit="1" customWidth="1"/>
    <col min="3" max="3" width="36.140625" style="2" bestFit="1" customWidth="1"/>
    <col min="4" max="4" width="23.7109375" style="2" bestFit="1" customWidth="1"/>
    <col min="5" max="5" width="9" style="2" customWidth="1"/>
    <col min="6" max="6" width="6.28515625" style="2" customWidth="1"/>
    <col min="7" max="7" width="16.140625" style="2" customWidth="1"/>
    <col min="8" max="8" width="13.42578125" style="2" customWidth="1"/>
    <col min="9" max="9" width="15.85546875" style="2" customWidth="1"/>
    <col min="10" max="10" width="41"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872</v>
      </c>
      <c r="B6" s="2"/>
      <c r="D6" s="2" t="s">
        <v>6</v>
      </c>
    </row>
    <row r="7" spans="1:11" ht="15.75" customHeight="1" x14ac:dyDescent="0.2">
      <c r="A7" s="2" t="s">
        <v>561</v>
      </c>
      <c r="B7" s="2"/>
      <c r="D7" s="2" t="s">
        <v>1093</v>
      </c>
    </row>
    <row r="8" spans="1:11" ht="15.75" customHeight="1" x14ac:dyDescent="0.2">
      <c r="A8" s="2" t="s">
        <v>562</v>
      </c>
      <c r="B8" s="2"/>
    </row>
    <row r="9" spans="1:11" x14ac:dyDescent="0.2">
      <c r="B9" s="2"/>
    </row>
    <row r="10" spans="1:11" ht="25.5" x14ac:dyDescent="0.2">
      <c r="A10" s="3" t="s">
        <v>7</v>
      </c>
      <c r="B10" s="4" t="s">
        <v>8</v>
      </c>
      <c r="C10" s="3" t="s">
        <v>9</v>
      </c>
      <c r="D10" s="3" t="s">
        <v>10</v>
      </c>
      <c r="E10" s="3" t="s">
        <v>11</v>
      </c>
      <c r="F10" s="3" t="s">
        <v>12</v>
      </c>
      <c r="G10" s="3" t="s">
        <v>565</v>
      </c>
      <c r="H10" s="3" t="s">
        <v>563</v>
      </c>
      <c r="I10" s="3" t="s">
        <v>564</v>
      </c>
      <c r="J10" s="3" t="s">
        <v>566</v>
      </c>
      <c r="K10" s="2" t="s">
        <v>582</v>
      </c>
    </row>
    <row r="11" spans="1:11" x14ac:dyDescent="0.2">
      <c r="A11" s="5">
        <v>1</v>
      </c>
      <c r="B11" s="6">
        <v>16317051940490</v>
      </c>
      <c r="C11" s="5" t="s">
        <v>1092</v>
      </c>
      <c r="D11" s="5" t="s">
        <v>1091</v>
      </c>
      <c r="E11" s="3" t="s">
        <v>13</v>
      </c>
      <c r="F11" s="3">
        <v>19</v>
      </c>
      <c r="G11" s="3"/>
      <c r="H11" s="18"/>
      <c r="I11" s="18"/>
      <c r="J11" s="52" t="s">
        <v>1916</v>
      </c>
      <c r="K11" s="2" t="str">
        <f>VLOOKUP(C11,[2]C!$C:$C,1,0)</f>
        <v>BARRERA MACHIN NANCY</v>
      </c>
    </row>
    <row r="12" spans="1:11" s="22" customFormat="1" ht="25.5" x14ac:dyDescent="0.2">
      <c r="A12" s="25">
        <v>2</v>
      </c>
      <c r="B12" s="26">
        <v>18317050760106</v>
      </c>
      <c r="C12" s="25" t="s">
        <v>1090</v>
      </c>
      <c r="D12" s="25" t="s">
        <v>1089</v>
      </c>
      <c r="E12" s="23" t="s">
        <v>14</v>
      </c>
      <c r="F12" s="23">
        <v>17</v>
      </c>
      <c r="G12" s="23" t="s">
        <v>756</v>
      </c>
      <c r="H12" s="23" t="s">
        <v>755</v>
      </c>
      <c r="I12" s="23" t="s">
        <v>762</v>
      </c>
      <c r="J12" s="25" t="s">
        <v>1088</v>
      </c>
      <c r="K12" s="2" t="str">
        <f>VLOOKUP(C12,[2]C!$C:$C,1,0)</f>
        <v>BENITEZ VILLANUEVA RONALD</v>
      </c>
    </row>
    <row r="13" spans="1:11" x14ac:dyDescent="0.2">
      <c r="A13" s="5">
        <v>3</v>
      </c>
      <c r="B13" s="6">
        <v>17317050760008</v>
      </c>
      <c r="C13" s="5" t="s">
        <v>1087</v>
      </c>
      <c r="D13" s="5" t="s">
        <v>1086</v>
      </c>
      <c r="E13" s="3" t="s">
        <v>14</v>
      </c>
      <c r="F13" s="3">
        <v>18</v>
      </c>
      <c r="G13" s="3"/>
      <c r="H13" s="18"/>
      <c r="I13" s="18"/>
      <c r="J13" s="52" t="s">
        <v>1916</v>
      </c>
      <c r="K13" s="2" t="str">
        <f>VLOOKUP(C13,[2]C!$C:$C,1,0)</f>
        <v>BONILLA LOPEZ CRISTOPHER</v>
      </c>
    </row>
    <row r="14" spans="1:11" x14ac:dyDescent="0.2">
      <c r="A14" s="5">
        <v>4</v>
      </c>
      <c r="B14" s="6">
        <v>18317050760108</v>
      </c>
      <c r="C14" s="5" t="s">
        <v>1085</v>
      </c>
      <c r="D14" s="5" t="s">
        <v>1084</v>
      </c>
      <c r="E14" s="3" t="s">
        <v>13</v>
      </c>
      <c r="F14" s="3">
        <v>17</v>
      </c>
      <c r="G14" s="3" t="s">
        <v>756</v>
      </c>
      <c r="H14" s="3" t="s">
        <v>755</v>
      </c>
      <c r="I14" s="3" t="s">
        <v>755</v>
      </c>
      <c r="J14" s="5" t="s">
        <v>754</v>
      </c>
      <c r="K14" s="2" t="str">
        <f>VLOOKUP(C14,[2]C!$C:$C,1,0)</f>
        <v>CARRILLO ROMANO NOHEMI MERAB</v>
      </c>
    </row>
    <row r="15" spans="1:11" x14ac:dyDescent="0.2">
      <c r="A15" s="5">
        <v>5</v>
      </c>
      <c r="B15" s="6">
        <v>18317050760109</v>
      </c>
      <c r="C15" s="5" t="s">
        <v>1083</v>
      </c>
      <c r="D15" s="5" t="s">
        <v>1082</v>
      </c>
      <c r="E15" s="3" t="s">
        <v>13</v>
      </c>
      <c r="F15" s="3">
        <v>17</v>
      </c>
      <c r="G15" s="3" t="s">
        <v>756</v>
      </c>
      <c r="H15" s="3" t="s">
        <v>755</v>
      </c>
      <c r="I15" s="3" t="s">
        <v>755</v>
      </c>
      <c r="J15" s="5" t="s">
        <v>754</v>
      </c>
      <c r="K15" s="2" t="str">
        <f>VLOOKUP(C15,[2]C!$C:$C,1,0)</f>
        <v>CASTILLO MORALES LITZY</v>
      </c>
    </row>
    <row r="16" spans="1:11" x14ac:dyDescent="0.2">
      <c r="A16" s="5">
        <v>6</v>
      </c>
      <c r="B16" s="6">
        <v>18317050760110</v>
      </c>
      <c r="C16" s="5" t="s">
        <v>1081</v>
      </c>
      <c r="D16" s="5" t="s">
        <v>1080</v>
      </c>
      <c r="E16" s="3" t="s">
        <v>13</v>
      </c>
      <c r="F16" s="3">
        <v>17</v>
      </c>
      <c r="G16" s="3" t="s">
        <v>756</v>
      </c>
      <c r="H16" s="3" t="s">
        <v>755</v>
      </c>
      <c r="I16" s="3" t="s">
        <v>755</v>
      </c>
      <c r="J16" s="5" t="s">
        <v>754</v>
      </c>
      <c r="K16" s="2" t="str">
        <f>VLOOKUP(C16,[2]C!$C:$C,1,0)</f>
        <v>CELON MATA MONSERRAT</v>
      </c>
    </row>
    <row r="17" spans="1:11" x14ac:dyDescent="0.2">
      <c r="A17" s="5">
        <v>7</v>
      </c>
      <c r="B17" s="6">
        <v>18317050760111</v>
      </c>
      <c r="C17" s="5" t="s">
        <v>1079</v>
      </c>
      <c r="D17" s="5" t="s">
        <v>1078</v>
      </c>
      <c r="E17" s="3" t="s">
        <v>13</v>
      </c>
      <c r="F17" s="3">
        <v>17</v>
      </c>
      <c r="G17" s="3" t="s">
        <v>756</v>
      </c>
      <c r="H17" s="3" t="s">
        <v>755</v>
      </c>
      <c r="I17" s="3" t="s">
        <v>755</v>
      </c>
      <c r="J17" s="5" t="s">
        <v>754</v>
      </c>
      <c r="K17" s="2" t="str">
        <f>VLOOKUP(C17,[2]C!$C:$C,1,0)</f>
        <v>CERVANTES HERRERA DANIELA</v>
      </c>
    </row>
    <row r="18" spans="1:11" x14ac:dyDescent="0.2">
      <c r="A18" s="5">
        <v>8</v>
      </c>
      <c r="B18" s="6">
        <v>18317050760113</v>
      </c>
      <c r="C18" s="5" t="s">
        <v>1077</v>
      </c>
      <c r="D18" s="5" t="s">
        <v>1076</v>
      </c>
      <c r="E18" s="3" t="s">
        <v>14</v>
      </c>
      <c r="F18" s="3">
        <v>17</v>
      </c>
      <c r="G18" s="3" t="s">
        <v>756</v>
      </c>
      <c r="H18" s="3" t="s">
        <v>755</v>
      </c>
      <c r="I18" s="3" t="s">
        <v>755</v>
      </c>
      <c r="J18" s="5" t="s">
        <v>754</v>
      </c>
      <c r="K18" s="2" t="str">
        <f>VLOOKUP(C18,[2]C!$C:$C,1,0)</f>
        <v>DIAZ GARCIA LUIS ROBERTO</v>
      </c>
    </row>
    <row r="19" spans="1:11" s="22" customFormat="1" ht="38.25" x14ac:dyDescent="0.25">
      <c r="A19" s="25">
        <v>9</v>
      </c>
      <c r="B19" s="26">
        <v>17317050760116</v>
      </c>
      <c r="C19" s="25" t="s">
        <v>1075</v>
      </c>
      <c r="D19" s="25"/>
      <c r="E19" s="23"/>
      <c r="F19" s="23"/>
      <c r="G19" s="23" t="s">
        <v>756</v>
      </c>
      <c r="H19" s="54" t="s">
        <v>755</v>
      </c>
      <c r="I19" s="54" t="s">
        <v>755</v>
      </c>
      <c r="J19" s="55" t="s">
        <v>1923</v>
      </c>
      <c r="K19" s="22" t="e">
        <f>VLOOKUP(C19,[2]C!$C:$C,1,0)</f>
        <v>#N/A</v>
      </c>
    </row>
    <row r="20" spans="1:11" x14ac:dyDescent="0.2">
      <c r="A20" s="5">
        <v>10</v>
      </c>
      <c r="B20" s="6">
        <v>18317050760114</v>
      </c>
      <c r="C20" s="5" t="s">
        <v>1074</v>
      </c>
      <c r="D20" s="5" t="s">
        <v>1073</v>
      </c>
      <c r="E20" s="3" t="s">
        <v>14</v>
      </c>
      <c r="F20" s="3">
        <v>17</v>
      </c>
      <c r="G20" s="3" t="s">
        <v>756</v>
      </c>
      <c r="H20" s="3" t="s">
        <v>755</v>
      </c>
      <c r="I20" s="3" t="s">
        <v>755</v>
      </c>
      <c r="J20" s="5" t="s">
        <v>754</v>
      </c>
      <c r="K20" s="2" t="str">
        <f>VLOOKUP(C20,[2]C!$C:$C,1,0)</f>
        <v>FLORES BENITEZ ALEJANDRO DANIEL</v>
      </c>
    </row>
    <row r="21" spans="1:11" ht="38.25" x14ac:dyDescent="0.2">
      <c r="A21" s="5">
        <v>11</v>
      </c>
      <c r="B21" s="6">
        <v>18317050760115</v>
      </c>
      <c r="C21" s="5" t="s">
        <v>1072</v>
      </c>
      <c r="D21" s="5" t="s">
        <v>1071</v>
      </c>
      <c r="E21" s="3" t="s">
        <v>13</v>
      </c>
      <c r="F21" s="3">
        <v>17</v>
      </c>
      <c r="G21" s="3" t="s">
        <v>756</v>
      </c>
      <c r="H21" s="41" t="s">
        <v>583</v>
      </c>
      <c r="I21" s="3" t="s">
        <v>762</v>
      </c>
      <c r="J21" s="5" t="s">
        <v>1070</v>
      </c>
      <c r="K21" s="2" t="str">
        <f>VLOOKUP(C21,[2]C!$C:$C,1,0)</f>
        <v>FRANCO PONCE ALEIDA GUADALUPE</v>
      </c>
    </row>
    <row r="22" spans="1:11" x14ac:dyDescent="0.2">
      <c r="A22" s="5">
        <v>12</v>
      </c>
      <c r="B22" s="6">
        <v>18317050760638</v>
      </c>
      <c r="C22" s="5" t="s">
        <v>1069</v>
      </c>
      <c r="D22" s="5" t="s">
        <v>1068</v>
      </c>
      <c r="E22" s="3" t="s">
        <v>14</v>
      </c>
      <c r="F22" s="3">
        <v>17</v>
      </c>
      <c r="G22" s="3" t="s">
        <v>756</v>
      </c>
      <c r="H22" s="3" t="s">
        <v>755</v>
      </c>
      <c r="I22" s="3" t="s">
        <v>755</v>
      </c>
      <c r="J22" s="5" t="s">
        <v>754</v>
      </c>
      <c r="K22" s="2" t="str">
        <f>VLOOKUP(C22,[2]C!$C:$C,1,0)</f>
        <v>FRANCO YAÑEZ JOSE DAVID</v>
      </c>
    </row>
    <row r="23" spans="1:11" x14ac:dyDescent="0.2">
      <c r="A23" s="5">
        <v>13</v>
      </c>
      <c r="B23" s="6">
        <v>18317050760116</v>
      </c>
      <c r="C23" s="5" t="s">
        <v>1067</v>
      </c>
      <c r="D23" s="5" t="s">
        <v>1066</v>
      </c>
      <c r="E23" s="3" t="s">
        <v>14</v>
      </c>
      <c r="F23" s="3">
        <v>17</v>
      </c>
      <c r="G23" s="3" t="s">
        <v>756</v>
      </c>
      <c r="H23" s="3" t="s">
        <v>755</v>
      </c>
      <c r="I23" s="3" t="s">
        <v>755</v>
      </c>
      <c r="J23" s="5" t="s">
        <v>754</v>
      </c>
      <c r="K23" s="2" t="str">
        <f>VLOOKUP(C23,[2]C!$C:$C,1,0)</f>
        <v>GALLARDO MENDEZ YAHIR</v>
      </c>
    </row>
    <row r="24" spans="1:11" x14ac:dyDescent="0.2">
      <c r="A24" s="5">
        <v>14</v>
      </c>
      <c r="B24" s="6">
        <v>18317050760117</v>
      </c>
      <c r="C24" s="5" t="s">
        <v>1065</v>
      </c>
      <c r="D24" s="5" t="s">
        <v>1064</v>
      </c>
      <c r="E24" s="3" t="s">
        <v>14</v>
      </c>
      <c r="F24" s="3">
        <v>17</v>
      </c>
      <c r="G24" s="3" t="s">
        <v>756</v>
      </c>
      <c r="H24" s="3" t="s">
        <v>755</v>
      </c>
      <c r="I24" s="3" t="s">
        <v>755</v>
      </c>
      <c r="J24" s="5" t="s">
        <v>754</v>
      </c>
      <c r="K24" s="2" t="str">
        <f>VLOOKUP(C24,[2]C!$C:$C,1,0)</f>
        <v>GARCIA ARIZA EMILIANO AQUILES</v>
      </c>
    </row>
    <row r="25" spans="1:11" x14ac:dyDescent="0.2">
      <c r="A25" s="5">
        <v>15</v>
      </c>
      <c r="B25" s="6">
        <v>18317050760118</v>
      </c>
      <c r="C25" s="5" t="s">
        <v>1063</v>
      </c>
      <c r="D25" s="5" t="s">
        <v>1062</v>
      </c>
      <c r="E25" s="3" t="s">
        <v>13</v>
      </c>
      <c r="F25" s="3">
        <v>17</v>
      </c>
      <c r="G25" s="3" t="s">
        <v>756</v>
      </c>
      <c r="H25" s="3" t="s">
        <v>755</v>
      </c>
      <c r="I25" s="3" t="s">
        <v>755</v>
      </c>
      <c r="J25" s="5" t="s">
        <v>754</v>
      </c>
      <c r="K25" s="2" t="str">
        <f>VLOOKUP(C25,[2]C!$C:$C,1,0)</f>
        <v>GARCIA BAHENA YOLANDA BRISEIDA</v>
      </c>
    </row>
    <row r="26" spans="1:11" x14ac:dyDescent="0.2">
      <c r="A26" s="5">
        <v>16</v>
      </c>
      <c r="B26" s="6">
        <v>18317050760119</v>
      </c>
      <c r="C26" s="5" t="s">
        <v>1061</v>
      </c>
      <c r="D26" s="5" t="s">
        <v>1060</v>
      </c>
      <c r="E26" s="3" t="s">
        <v>14</v>
      </c>
      <c r="F26" s="3">
        <v>17</v>
      </c>
      <c r="G26" s="3" t="s">
        <v>756</v>
      </c>
      <c r="H26" s="3" t="s">
        <v>755</v>
      </c>
      <c r="I26" s="3" t="s">
        <v>755</v>
      </c>
      <c r="J26" s="5" t="s">
        <v>754</v>
      </c>
      <c r="K26" s="2" t="str">
        <f>VLOOKUP(C26,[2]C!$C:$C,1,0)</f>
        <v>GARCIA PAREDES IAN JAVIER</v>
      </c>
    </row>
    <row r="27" spans="1:11" x14ac:dyDescent="0.2">
      <c r="A27" s="5">
        <v>17</v>
      </c>
      <c r="B27" s="6">
        <v>16317050760133</v>
      </c>
      <c r="C27" s="5" t="s">
        <v>1059</v>
      </c>
      <c r="D27" s="5" t="s">
        <v>1058</v>
      </c>
      <c r="E27" s="3" t="s">
        <v>14</v>
      </c>
      <c r="F27" s="3">
        <v>19</v>
      </c>
      <c r="G27" s="3"/>
      <c r="H27" s="18"/>
      <c r="I27" s="18"/>
      <c r="J27" s="52" t="s">
        <v>582</v>
      </c>
      <c r="K27" s="2" t="e">
        <f>VLOOKUP(C27,[2]C!$C:$C,1,0)</f>
        <v>#N/A</v>
      </c>
    </row>
    <row r="28" spans="1:11" x14ac:dyDescent="0.2">
      <c r="A28" s="5">
        <v>18</v>
      </c>
      <c r="B28" s="6">
        <v>18317050760120</v>
      </c>
      <c r="C28" s="5" t="s">
        <v>1057</v>
      </c>
      <c r="D28" s="5" t="s">
        <v>1056</v>
      </c>
      <c r="E28" s="3" t="s">
        <v>13</v>
      </c>
      <c r="F28" s="3">
        <v>17</v>
      </c>
      <c r="G28" s="3" t="s">
        <v>756</v>
      </c>
      <c r="H28" s="3" t="s">
        <v>755</v>
      </c>
      <c r="I28" s="3" t="s">
        <v>755</v>
      </c>
      <c r="J28" s="5" t="s">
        <v>754</v>
      </c>
      <c r="K28" s="2" t="str">
        <f>VLOOKUP(C28,[2]C!$C:$C,1,0)</f>
        <v>GONZALEZ CONDE NATALIA</v>
      </c>
    </row>
    <row r="29" spans="1:11" x14ac:dyDescent="0.2">
      <c r="A29" s="5">
        <v>19</v>
      </c>
      <c r="B29" s="6">
        <v>18317050760121</v>
      </c>
      <c r="C29" s="5" t="s">
        <v>1055</v>
      </c>
      <c r="D29" s="5" t="s">
        <v>1054</v>
      </c>
      <c r="E29" s="3" t="s">
        <v>14</v>
      </c>
      <c r="F29" s="3">
        <v>17</v>
      </c>
      <c r="G29" s="3" t="s">
        <v>756</v>
      </c>
      <c r="H29" s="3" t="s">
        <v>755</v>
      </c>
      <c r="I29" s="3" t="s">
        <v>755</v>
      </c>
      <c r="J29" s="5" t="s">
        <v>754</v>
      </c>
      <c r="K29" s="2" t="str">
        <f>VLOOKUP(C29,[2]C!$C:$C,1,0)</f>
        <v>GONZALEZ MORALES CESAR URIEL</v>
      </c>
    </row>
    <row r="30" spans="1:11" x14ac:dyDescent="0.2">
      <c r="A30" s="5">
        <v>20</v>
      </c>
      <c r="B30" s="6">
        <v>18317050760122</v>
      </c>
      <c r="C30" s="5" t="s">
        <v>1053</v>
      </c>
      <c r="D30" s="5" t="s">
        <v>1052</v>
      </c>
      <c r="E30" s="3" t="s">
        <v>14</v>
      </c>
      <c r="F30" s="3">
        <v>17</v>
      </c>
      <c r="G30" s="3" t="s">
        <v>756</v>
      </c>
      <c r="H30" s="3" t="s">
        <v>755</v>
      </c>
      <c r="I30" s="3" t="s">
        <v>755</v>
      </c>
      <c r="J30" s="5" t="s">
        <v>754</v>
      </c>
      <c r="K30" s="2" t="str">
        <f>VLOOKUP(C30,[2]C!$C:$C,1,0)</f>
        <v>GUZMAN PEREZ CESAR EUGENIO</v>
      </c>
    </row>
    <row r="31" spans="1:11" x14ac:dyDescent="0.2">
      <c r="A31" s="5">
        <v>21</v>
      </c>
      <c r="B31" s="6">
        <v>18317050760124</v>
      </c>
      <c r="C31" s="5" t="s">
        <v>1051</v>
      </c>
      <c r="D31" s="5" t="s">
        <v>1050</v>
      </c>
      <c r="E31" s="3" t="s">
        <v>14</v>
      </c>
      <c r="F31" s="3">
        <v>17</v>
      </c>
      <c r="G31" s="3" t="s">
        <v>756</v>
      </c>
      <c r="H31" s="3" t="s">
        <v>755</v>
      </c>
      <c r="I31" s="3" t="s">
        <v>755</v>
      </c>
      <c r="J31" s="5" t="s">
        <v>754</v>
      </c>
      <c r="K31" s="2" t="str">
        <f>VLOOKUP(C31,[2]C!$C:$C,1,0)</f>
        <v>HUITZIL GUTIERREZ EDGAR IVAN</v>
      </c>
    </row>
    <row r="32" spans="1:11" x14ac:dyDescent="0.2">
      <c r="A32" s="5">
        <v>22</v>
      </c>
      <c r="B32" s="6">
        <v>18317050760126</v>
      </c>
      <c r="C32" s="5" t="s">
        <v>1049</v>
      </c>
      <c r="D32" s="5" t="s">
        <v>1048</v>
      </c>
      <c r="E32" s="3" t="s">
        <v>13</v>
      </c>
      <c r="F32" s="3">
        <v>17</v>
      </c>
      <c r="G32" s="3" t="s">
        <v>756</v>
      </c>
      <c r="H32" s="3" t="s">
        <v>755</v>
      </c>
      <c r="I32" s="3" t="s">
        <v>755</v>
      </c>
      <c r="J32" s="5" t="s">
        <v>754</v>
      </c>
      <c r="K32" s="2" t="str">
        <f>VLOOKUP(C32,[2]C!$C:$C,1,0)</f>
        <v>JIMENEZ CARMONA XIMENA YAZMIN</v>
      </c>
    </row>
    <row r="33" spans="1:11" x14ac:dyDescent="0.2">
      <c r="A33" s="5">
        <v>23</v>
      </c>
      <c r="B33" s="6">
        <v>18317050760695</v>
      </c>
      <c r="C33" s="5" t="s">
        <v>1047</v>
      </c>
      <c r="D33" s="5" t="s">
        <v>1046</v>
      </c>
      <c r="E33" s="3" t="s">
        <v>13</v>
      </c>
      <c r="F33" s="3">
        <v>17</v>
      </c>
      <c r="G33" s="3" t="s">
        <v>756</v>
      </c>
      <c r="H33" s="3" t="s">
        <v>755</v>
      </c>
      <c r="I33" s="3" t="s">
        <v>755</v>
      </c>
      <c r="J33" s="5" t="s">
        <v>754</v>
      </c>
      <c r="K33" s="2" t="str">
        <f>VLOOKUP(C33,[2]C!$C:$C,1,0)</f>
        <v>LEYNEZ GUEVARA ISIS ARIADNA</v>
      </c>
    </row>
    <row r="34" spans="1:11" x14ac:dyDescent="0.2">
      <c r="A34" s="5">
        <v>24</v>
      </c>
      <c r="B34" s="6">
        <v>18317050760129</v>
      </c>
      <c r="C34" s="5" t="s">
        <v>1045</v>
      </c>
      <c r="D34" s="5" t="s">
        <v>1044</v>
      </c>
      <c r="E34" s="3" t="s">
        <v>13</v>
      </c>
      <c r="F34" s="3">
        <v>17</v>
      </c>
      <c r="G34" s="3" t="s">
        <v>756</v>
      </c>
      <c r="H34" s="3" t="s">
        <v>755</v>
      </c>
      <c r="I34" s="3" t="s">
        <v>755</v>
      </c>
      <c r="J34" s="5" t="s">
        <v>754</v>
      </c>
      <c r="K34" s="2" t="str">
        <f>VLOOKUP(C34,[2]C!$C:$C,1,0)</f>
        <v>LOPEZ LOPEZ MAYA ITZEL</v>
      </c>
    </row>
    <row r="35" spans="1:11" x14ac:dyDescent="0.2">
      <c r="A35" s="5">
        <v>25</v>
      </c>
      <c r="B35" s="6">
        <v>18317050760747</v>
      </c>
      <c r="C35" s="5" t="s">
        <v>1043</v>
      </c>
      <c r="D35" s="5" t="s">
        <v>1042</v>
      </c>
      <c r="E35" s="3" t="s">
        <v>13</v>
      </c>
      <c r="F35" s="3">
        <v>17</v>
      </c>
      <c r="G35" s="3" t="s">
        <v>756</v>
      </c>
      <c r="H35" s="3" t="s">
        <v>755</v>
      </c>
      <c r="I35" s="3" t="s">
        <v>755</v>
      </c>
      <c r="J35" s="5" t="s">
        <v>754</v>
      </c>
      <c r="K35" s="2" t="str">
        <f>VLOOKUP(C35,[2]C!$C:$C,1,0)</f>
        <v>LOPEZ YAÑEZ KARLA DESIREE</v>
      </c>
    </row>
    <row r="36" spans="1:11" x14ac:dyDescent="0.2">
      <c r="A36" s="5">
        <v>26</v>
      </c>
      <c r="B36" s="6">
        <v>18317050760749</v>
      </c>
      <c r="C36" s="5" t="s">
        <v>1041</v>
      </c>
      <c r="D36" s="5" t="s">
        <v>1040</v>
      </c>
      <c r="E36" s="3" t="s">
        <v>13</v>
      </c>
      <c r="F36" s="3">
        <v>17</v>
      </c>
      <c r="G36" s="3" t="s">
        <v>756</v>
      </c>
      <c r="H36" s="3" t="s">
        <v>755</v>
      </c>
      <c r="I36" s="3" t="s">
        <v>755</v>
      </c>
      <c r="J36" s="5" t="s">
        <v>754</v>
      </c>
      <c r="K36" s="2" t="str">
        <f>VLOOKUP(C36,[2]C!$C:$C,1,0)</f>
        <v>MARIN RAMIREZ NAHOMI VIRIDIAN</v>
      </c>
    </row>
    <row r="37" spans="1:11" x14ac:dyDescent="0.2">
      <c r="A37" s="5">
        <v>27</v>
      </c>
      <c r="B37" s="6">
        <v>18317050760185</v>
      </c>
      <c r="C37" s="5" t="s">
        <v>1039</v>
      </c>
      <c r="D37" s="5" t="s">
        <v>1038</v>
      </c>
      <c r="E37" s="3" t="s">
        <v>13</v>
      </c>
      <c r="F37" s="3">
        <v>17</v>
      </c>
      <c r="G37" s="3" t="s">
        <v>756</v>
      </c>
      <c r="H37" s="3" t="s">
        <v>762</v>
      </c>
      <c r="I37" s="3" t="s">
        <v>755</v>
      </c>
      <c r="J37" s="5" t="s">
        <v>1037</v>
      </c>
      <c r="K37" s="2" t="str">
        <f>VLOOKUP(C37,[2]C!$C:$C,1,0)</f>
        <v>MARROQUIN TORRES MARIANA EDITH</v>
      </c>
    </row>
    <row r="38" spans="1:11" x14ac:dyDescent="0.2">
      <c r="A38" s="5">
        <v>28</v>
      </c>
      <c r="B38" s="6">
        <v>18317050760130</v>
      </c>
      <c r="C38" s="5" t="s">
        <v>1036</v>
      </c>
      <c r="D38" s="5" t="s">
        <v>1035</v>
      </c>
      <c r="E38" s="3" t="s">
        <v>14</v>
      </c>
      <c r="F38" s="3">
        <v>17</v>
      </c>
      <c r="G38" s="3" t="s">
        <v>756</v>
      </c>
      <c r="H38" s="3" t="s">
        <v>755</v>
      </c>
      <c r="I38" s="3" t="s">
        <v>755</v>
      </c>
      <c r="J38" s="5" t="s">
        <v>754</v>
      </c>
      <c r="K38" s="2" t="str">
        <f>VLOOKUP(C38,[2]C!$C:$C,1,0)</f>
        <v>MARTINEZ GONZALEZ TRISTAN ALAIN</v>
      </c>
    </row>
    <row r="39" spans="1:11" ht="25.5" x14ac:dyDescent="0.2">
      <c r="A39" s="5">
        <v>29</v>
      </c>
      <c r="B39" s="6">
        <v>18317050760756</v>
      </c>
      <c r="C39" s="5" t="s">
        <v>1034</v>
      </c>
      <c r="D39" s="5" t="s">
        <v>1033</v>
      </c>
      <c r="E39" s="3" t="s">
        <v>13</v>
      </c>
      <c r="F39" s="3">
        <v>17</v>
      </c>
      <c r="G39" s="3"/>
      <c r="H39" s="3" t="s">
        <v>762</v>
      </c>
      <c r="I39" s="3" t="s">
        <v>755</v>
      </c>
      <c r="J39" s="5" t="s">
        <v>1032</v>
      </c>
      <c r="K39" s="2" t="str">
        <f>VLOOKUP(C39,[2]C!$C:$C,1,0)</f>
        <v>MIALMA REYES ALEJANDRA</v>
      </c>
    </row>
    <row r="40" spans="1:11" x14ac:dyDescent="0.2">
      <c r="A40" s="5">
        <v>30</v>
      </c>
      <c r="B40" s="6">
        <v>18317050760131</v>
      </c>
      <c r="C40" s="5" t="s">
        <v>1031</v>
      </c>
      <c r="D40" s="5" t="s">
        <v>1030</v>
      </c>
      <c r="E40" s="3" t="s">
        <v>13</v>
      </c>
      <c r="F40" s="3">
        <v>17</v>
      </c>
      <c r="G40" s="3" t="s">
        <v>756</v>
      </c>
      <c r="H40" s="3" t="s">
        <v>755</v>
      </c>
      <c r="I40" s="3" t="s">
        <v>755</v>
      </c>
      <c r="J40" s="5" t="s">
        <v>754</v>
      </c>
      <c r="K40" s="2" t="str">
        <f>VLOOKUP(C40,[2]C!$C:$C,1,0)</f>
        <v>MIRANDA LOPEZ RAQUEL</v>
      </c>
    </row>
    <row r="41" spans="1:11" x14ac:dyDescent="0.2">
      <c r="A41" s="5">
        <v>31</v>
      </c>
      <c r="B41" s="6">
        <v>18317050760132</v>
      </c>
      <c r="C41" s="5" t="s">
        <v>1029</v>
      </c>
      <c r="D41" s="5" t="s">
        <v>1028</v>
      </c>
      <c r="E41" s="3" t="s">
        <v>13</v>
      </c>
      <c r="F41" s="3">
        <v>17</v>
      </c>
      <c r="G41" s="3" t="s">
        <v>756</v>
      </c>
      <c r="H41" s="3" t="s">
        <v>755</v>
      </c>
      <c r="I41" s="3" t="s">
        <v>755</v>
      </c>
      <c r="J41" s="5" t="s">
        <v>754</v>
      </c>
      <c r="K41" s="2" t="str">
        <f>VLOOKUP(C41,[2]C!$C:$C,1,0)</f>
        <v>MONTERO GALINDO YUTZIL YARARAY</v>
      </c>
    </row>
    <row r="42" spans="1:11" x14ac:dyDescent="0.2">
      <c r="A42" s="5">
        <v>32</v>
      </c>
      <c r="B42" s="6">
        <v>18317050760133</v>
      </c>
      <c r="C42" s="5" t="s">
        <v>1027</v>
      </c>
      <c r="D42" s="5" t="s">
        <v>1026</v>
      </c>
      <c r="E42" s="3" t="s">
        <v>14</v>
      </c>
      <c r="F42" s="3">
        <v>17</v>
      </c>
      <c r="G42" s="3"/>
      <c r="H42" s="18"/>
      <c r="I42" s="18"/>
      <c r="J42" s="52" t="s">
        <v>582</v>
      </c>
      <c r="K42" s="2" t="e">
        <f>VLOOKUP(C42,[2]C!$C:$C,1,0)</f>
        <v>#N/A</v>
      </c>
    </row>
    <row r="43" spans="1:11" ht="38.25" x14ac:dyDescent="0.2">
      <c r="A43" s="5">
        <v>33</v>
      </c>
      <c r="B43" s="6">
        <v>17317050760136</v>
      </c>
      <c r="C43" s="5" t="s">
        <v>797</v>
      </c>
      <c r="D43" s="5"/>
      <c r="E43" s="3" t="s">
        <v>14</v>
      </c>
      <c r="F43" s="3">
        <v>17</v>
      </c>
      <c r="G43" s="3" t="s">
        <v>756</v>
      </c>
      <c r="H43" s="18" t="s">
        <v>755</v>
      </c>
      <c r="I43" s="18" t="s">
        <v>762</v>
      </c>
      <c r="J43" s="55" t="s">
        <v>1923</v>
      </c>
      <c r="K43" s="2" t="e">
        <f>VLOOKUP(C43,[2]C!$C:$C,1,0)</f>
        <v>#N/A</v>
      </c>
    </row>
    <row r="44" spans="1:11" ht="51" x14ac:dyDescent="0.2">
      <c r="A44" s="5">
        <v>34</v>
      </c>
      <c r="B44" s="6">
        <v>18317050760134</v>
      </c>
      <c r="C44" s="5" t="s">
        <v>1025</v>
      </c>
      <c r="D44" s="5" t="s">
        <v>1024</v>
      </c>
      <c r="E44" s="3" t="s">
        <v>14</v>
      </c>
      <c r="F44" s="3">
        <v>17</v>
      </c>
      <c r="G44" s="3"/>
      <c r="H44" s="3" t="s">
        <v>1023</v>
      </c>
      <c r="I44" s="3" t="s">
        <v>762</v>
      </c>
      <c r="J44" s="5" t="s">
        <v>1022</v>
      </c>
      <c r="K44" s="2" t="str">
        <f>VLOOKUP(C44,[2]C!$C:$C,1,0)</f>
        <v>PEREZ SANTOS GAEL ALEJANDRO</v>
      </c>
    </row>
    <row r="45" spans="1:11" x14ac:dyDescent="0.2">
      <c r="A45" s="5">
        <v>35</v>
      </c>
      <c r="B45" s="6">
        <v>18317050760135</v>
      </c>
      <c r="C45" s="5" t="s">
        <v>1021</v>
      </c>
      <c r="D45" s="5" t="s">
        <v>1020</v>
      </c>
      <c r="E45" s="3" t="s">
        <v>13</v>
      </c>
      <c r="F45" s="3">
        <v>17</v>
      </c>
      <c r="G45" s="3" t="s">
        <v>756</v>
      </c>
      <c r="H45" s="3" t="s">
        <v>755</v>
      </c>
      <c r="I45" s="3" t="s">
        <v>755</v>
      </c>
      <c r="J45" s="5" t="s">
        <v>754</v>
      </c>
      <c r="K45" s="2" t="str">
        <f>VLOOKUP(C45,[2]C!$C:$C,1,0)</f>
        <v>POPOCA PEREZ ILSE GABRIELA</v>
      </c>
    </row>
    <row r="46" spans="1:11" ht="25.5" x14ac:dyDescent="0.2">
      <c r="A46" s="5">
        <v>36</v>
      </c>
      <c r="B46" s="6">
        <v>18317050760136</v>
      </c>
      <c r="C46" s="5" t="s">
        <v>1019</v>
      </c>
      <c r="D46" s="5" t="s">
        <v>1018</v>
      </c>
      <c r="E46" s="3" t="s">
        <v>13</v>
      </c>
      <c r="F46" s="3">
        <v>17</v>
      </c>
      <c r="G46" s="3" t="s">
        <v>756</v>
      </c>
      <c r="H46" s="3" t="s">
        <v>755</v>
      </c>
      <c r="I46" s="3" t="s">
        <v>755</v>
      </c>
      <c r="J46" s="5" t="s">
        <v>754</v>
      </c>
      <c r="K46" s="2" t="str">
        <f>VLOOKUP(C46,[2]C!$C:$C,1,0)</f>
        <v>RAMIREZ MENDOZA ATZIRI GUADALUPE</v>
      </c>
    </row>
    <row r="47" spans="1:11" x14ac:dyDescent="0.2">
      <c r="A47" s="5">
        <v>37</v>
      </c>
      <c r="B47" s="6">
        <v>18317050760137</v>
      </c>
      <c r="C47" s="5" t="s">
        <v>1017</v>
      </c>
      <c r="D47" s="5" t="s">
        <v>1016</v>
      </c>
      <c r="E47" s="3" t="s">
        <v>13</v>
      </c>
      <c r="F47" s="3">
        <v>17</v>
      </c>
      <c r="G47" s="3" t="s">
        <v>756</v>
      </c>
      <c r="H47" s="3" t="s">
        <v>755</v>
      </c>
      <c r="I47" s="3" t="s">
        <v>755</v>
      </c>
      <c r="J47" s="5" t="s">
        <v>754</v>
      </c>
      <c r="K47" s="2" t="str">
        <f>VLOOKUP(C47,[2]C!$C:$C,1,0)</f>
        <v>RAMIREZ SALDAÑA MARIANA</v>
      </c>
    </row>
    <row r="48" spans="1:11" x14ac:dyDescent="0.2">
      <c r="A48" s="5">
        <v>38</v>
      </c>
      <c r="B48" s="6">
        <v>18317050760138</v>
      </c>
      <c r="C48" s="5" t="s">
        <v>1015</v>
      </c>
      <c r="D48" s="5" t="s">
        <v>1014</v>
      </c>
      <c r="E48" s="3" t="s">
        <v>13</v>
      </c>
      <c r="F48" s="3">
        <v>17</v>
      </c>
      <c r="G48" s="3" t="s">
        <v>756</v>
      </c>
      <c r="H48" s="3" t="s">
        <v>755</v>
      </c>
      <c r="I48" s="3" t="s">
        <v>755</v>
      </c>
      <c r="J48" s="5" t="s">
        <v>754</v>
      </c>
      <c r="K48" s="2" t="str">
        <f>VLOOKUP(C48,[2]C!$C:$C,1,0)</f>
        <v>REYES AGUILAR DANNA PAOLA</v>
      </c>
    </row>
    <row r="49" spans="1:11" x14ac:dyDescent="0.2">
      <c r="A49" s="5">
        <v>39</v>
      </c>
      <c r="B49" s="6">
        <v>18317050760139</v>
      </c>
      <c r="C49" s="5" t="s">
        <v>1013</v>
      </c>
      <c r="D49" s="5" t="s">
        <v>1012</v>
      </c>
      <c r="E49" s="3" t="s">
        <v>13</v>
      </c>
      <c r="F49" s="3">
        <v>17</v>
      </c>
      <c r="G49" s="3" t="s">
        <v>756</v>
      </c>
      <c r="H49" s="3" t="s">
        <v>755</v>
      </c>
      <c r="I49" s="3" t="s">
        <v>755</v>
      </c>
      <c r="J49" s="5" t="s">
        <v>754</v>
      </c>
      <c r="K49" s="2" t="str">
        <f>VLOOKUP(C49,[2]C!$C:$C,1,0)</f>
        <v>REYES SANCHEZ CITLALI</v>
      </c>
    </row>
    <row r="50" spans="1:11" x14ac:dyDescent="0.2">
      <c r="A50" s="5">
        <v>40</v>
      </c>
      <c r="B50" s="6">
        <v>18317050760140</v>
      </c>
      <c r="C50" s="5" t="s">
        <v>1011</v>
      </c>
      <c r="D50" s="5" t="s">
        <v>1010</v>
      </c>
      <c r="E50" s="3" t="s">
        <v>14</v>
      </c>
      <c r="F50" s="3">
        <v>17</v>
      </c>
      <c r="G50" s="3" t="s">
        <v>756</v>
      </c>
      <c r="H50" s="3" t="s">
        <v>755</v>
      </c>
      <c r="I50" s="3" t="s">
        <v>755</v>
      </c>
      <c r="J50" s="5" t="s">
        <v>754</v>
      </c>
      <c r="K50" s="2" t="str">
        <f>VLOOKUP(C50,[2]C!$C:$C,1,0)</f>
        <v>RIOS RIVAS SAUL</v>
      </c>
    </row>
    <row r="51" spans="1:11" x14ac:dyDescent="0.2">
      <c r="A51" s="5">
        <v>41</v>
      </c>
      <c r="B51" s="6">
        <v>18317050760141</v>
      </c>
      <c r="C51" s="5" t="s">
        <v>1009</v>
      </c>
      <c r="D51" s="5" t="s">
        <v>1008</v>
      </c>
      <c r="E51" s="3" t="s">
        <v>13</v>
      </c>
      <c r="F51" s="3">
        <v>17</v>
      </c>
      <c r="G51" s="3" t="s">
        <v>756</v>
      </c>
      <c r="H51" s="3" t="s">
        <v>755</v>
      </c>
      <c r="I51" s="3" t="s">
        <v>755</v>
      </c>
      <c r="J51" s="5" t="s">
        <v>754</v>
      </c>
      <c r="K51" s="2" t="str">
        <f>VLOOKUP(C51,[2]C!$C:$C,1,0)</f>
        <v>RIVAS OCAMPO KEYLA MERARI</v>
      </c>
    </row>
    <row r="52" spans="1:11" ht="25.5" x14ac:dyDescent="0.2">
      <c r="A52" s="5">
        <v>42</v>
      </c>
      <c r="B52" s="6">
        <v>18317050760142</v>
      </c>
      <c r="C52" s="5" t="s">
        <v>1007</v>
      </c>
      <c r="D52" s="5" t="s">
        <v>1006</v>
      </c>
      <c r="E52" s="3" t="s">
        <v>13</v>
      </c>
      <c r="F52" s="3">
        <v>17</v>
      </c>
      <c r="G52" s="3" t="s">
        <v>756</v>
      </c>
      <c r="H52" s="41" t="s">
        <v>583</v>
      </c>
      <c r="I52" s="3" t="s">
        <v>755</v>
      </c>
      <c r="J52" s="5" t="s">
        <v>1005</v>
      </c>
      <c r="K52" s="2" t="str">
        <f>VLOOKUP(C52,[2]C!$C:$C,1,0)</f>
        <v>RIVERA CAMACHO ALEJANDRA</v>
      </c>
    </row>
    <row r="53" spans="1:11" x14ac:dyDescent="0.2">
      <c r="A53" s="5">
        <v>43</v>
      </c>
      <c r="B53" s="6">
        <v>18317050760144</v>
      </c>
      <c r="C53" s="5" t="s">
        <v>1004</v>
      </c>
      <c r="D53" s="5" t="s">
        <v>1003</v>
      </c>
      <c r="E53" s="3" t="s">
        <v>14</v>
      </c>
      <c r="F53" s="3">
        <v>17</v>
      </c>
      <c r="G53" s="3"/>
      <c r="H53" s="18"/>
      <c r="I53" s="18"/>
      <c r="J53" s="52" t="s">
        <v>582</v>
      </c>
      <c r="K53" s="2" t="e">
        <f>VLOOKUP(C53,[2]C!$C:$C,1,0)</f>
        <v>#N/A</v>
      </c>
    </row>
    <row r="54" spans="1:11" x14ac:dyDescent="0.2">
      <c r="A54" s="5">
        <v>44</v>
      </c>
      <c r="B54" s="6">
        <v>17317050760145</v>
      </c>
      <c r="C54" s="5" t="s">
        <v>1002</v>
      </c>
      <c r="D54" s="5" t="s">
        <v>1001</v>
      </c>
      <c r="E54" s="3" t="s">
        <v>13</v>
      </c>
      <c r="F54" s="3">
        <v>18</v>
      </c>
      <c r="G54" s="3" t="s">
        <v>756</v>
      </c>
      <c r="H54" s="3" t="s">
        <v>755</v>
      </c>
      <c r="I54" s="3" t="s">
        <v>755</v>
      </c>
      <c r="J54" s="5" t="s">
        <v>754</v>
      </c>
      <c r="K54" s="2" t="str">
        <f>VLOOKUP(C54,[2]C!$C:$C,1,0)</f>
        <v>SANCHEZ MELISSA</v>
      </c>
    </row>
    <row r="55" spans="1:11" x14ac:dyDescent="0.2">
      <c r="A55" s="5">
        <v>45</v>
      </c>
      <c r="B55" s="6">
        <v>18317050760145</v>
      </c>
      <c r="C55" s="5" t="s">
        <v>1000</v>
      </c>
      <c r="D55" s="5" t="s">
        <v>999</v>
      </c>
      <c r="E55" s="3" t="s">
        <v>13</v>
      </c>
      <c r="F55" s="3">
        <v>17</v>
      </c>
      <c r="G55" s="3" t="s">
        <v>756</v>
      </c>
      <c r="H55" s="3" t="s">
        <v>755</v>
      </c>
      <c r="I55" s="3" t="s">
        <v>755</v>
      </c>
      <c r="J55" s="5" t="s">
        <v>754</v>
      </c>
      <c r="K55" s="2" t="str">
        <f>VLOOKUP(C55,[2]C!$C:$C,1,0)</f>
        <v>SANCHEZ RIVAS JIMENA YADIRA</v>
      </c>
    </row>
    <row r="56" spans="1:11" x14ac:dyDescent="0.2">
      <c r="A56" s="5">
        <v>46</v>
      </c>
      <c r="B56" s="6">
        <v>18317050760146</v>
      </c>
      <c r="C56" s="5" t="s">
        <v>998</v>
      </c>
      <c r="D56" s="5" t="s">
        <v>997</v>
      </c>
      <c r="E56" s="3" t="s">
        <v>13</v>
      </c>
      <c r="F56" s="3">
        <v>17</v>
      </c>
      <c r="G56" s="3" t="s">
        <v>756</v>
      </c>
      <c r="H56" s="3" t="s">
        <v>755</v>
      </c>
      <c r="I56" s="3" t="s">
        <v>755</v>
      </c>
      <c r="J56" s="5" t="s">
        <v>754</v>
      </c>
      <c r="K56" s="2" t="str">
        <f>VLOOKUP(C56,[2]C!$C:$C,1,0)</f>
        <v>SANTANA TREJO DARA MONSERRAT</v>
      </c>
    </row>
    <row r="57" spans="1:11" x14ac:dyDescent="0.2">
      <c r="A57" s="5">
        <v>47</v>
      </c>
      <c r="B57" s="6">
        <v>18317050760147</v>
      </c>
      <c r="C57" s="5" t="s">
        <v>996</v>
      </c>
      <c r="D57" s="5" t="s">
        <v>995</v>
      </c>
      <c r="E57" s="3" t="s">
        <v>14</v>
      </c>
      <c r="F57" s="3">
        <v>17</v>
      </c>
      <c r="G57" s="3" t="s">
        <v>756</v>
      </c>
      <c r="H57" s="3" t="s">
        <v>755</v>
      </c>
      <c r="I57" s="3" t="s">
        <v>755</v>
      </c>
      <c r="J57" s="5" t="s">
        <v>754</v>
      </c>
      <c r="K57" s="2" t="str">
        <f>VLOOKUP(C57,[2]C!$C:$C,1,0)</f>
        <v>TEOFILO OROZCO JAVIER EMMANUEL</v>
      </c>
    </row>
    <row r="58" spans="1:11" ht="25.5" x14ac:dyDescent="0.2">
      <c r="A58" s="5">
        <v>48</v>
      </c>
      <c r="B58" s="6">
        <v>18317050760148</v>
      </c>
      <c r="C58" s="5" t="s">
        <v>994</v>
      </c>
      <c r="D58" s="5" t="s">
        <v>993</v>
      </c>
      <c r="E58" s="3" t="s">
        <v>13</v>
      </c>
      <c r="F58" s="3">
        <v>17</v>
      </c>
      <c r="G58" s="3" t="s">
        <v>756</v>
      </c>
      <c r="H58" s="3" t="s">
        <v>755</v>
      </c>
      <c r="I58" s="3" t="s">
        <v>755</v>
      </c>
      <c r="J58" s="5" t="s">
        <v>754</v>
      </c>
      <c r="K58" s="2" t="str">
        <f>VLOOKUP(C58,[2]C!$C:$C,1,0)</f>
        <v>TORRES GONZALEZ CASANDRA ANALY</v>
      </c>
    </row>
    <row r="59" spans="1:11" x14ac:dyDescent="0.2">
      <c r="A59" s="5">
        <v>49</v>
      </c>
      <c r="B59" s="6">
        <v>18317050760149</v>
      </c>
      <c r="C59" s="5" t="s">
        <v>992</v>
      </c>
      <c r="D59" s="5" t="s">
        <v>991</v>
      </c>
      <c r="E59" s="3" t="s">
        <v>14</v>
      </c>
      <c r="F59" s="3">
        <v>17</v>
      </c>
      <c r="G59" s="3" t="s">
        <v>756</v>
      </c>
      <c r="H59" s="3" t="s">
        <v>755</v>
      </c>
      <c r="I59" s="3" t="s">
        <v>755</v>
      </c>
      <c r="J59" s="5" t="s">
        <v>754</v>
      </c>
      <c r="K59" s="2" t="str">
        <f>VLOOKUP(C59,[2]C!$C:$C,1,0)</f>
        <v>TORRES LOPEZ BRAYAN</v>
      </c>
    </row>
    <row r="60" spans="1:11" x14ac:dyDescent="0.2">
      <c r="A60" s="5">
        <v>50</v>
      </c>
      <c r="B60" s="6">
        <v>18317050760150</v>
      </c>
      <c r="C60" s="5" t="s">
        <v>990</v>
      </c>
      <c r="D60" s="5" t="s">
        <v>989</v>
      </c>
      <c r="E60" s="3" t="s">
        <v>14</v>
      </c>
      <c r="F60" s="3">
        <v>17</v>
      </c>
      <c r="G60" s="3" t="s">
        <v>756</v>
      </c>
      <c r="H60" s="3" t="s">
        <v>755</v>
      </c>
      <c r="I60" s="3" t="s">
        <v>755</v>
      </c>
      <c r="J60" s="5" t="s">
        <v>754</v>
      </c>
      <c r="K60" s="2" t="str">
        <f>VLOOKUP(C60,[2]C!$C:$C,1,0)</f>
        <v>TRONCOSO FLORES OLIVERIO</v>
      </c>
    </row>
    <row r="61" spans="1:11" ht="25.5" x14ac:dyDescent="0.2">
      <c r="A61" s="5">
        <v>51</v>
      </c>
      <c r="B61" s="6">
        <v>18317050760151</v>
      </c>
      <c r="C61" s="5" t="s">
        <v>988</v>
      </c>
      <c r="D61" s="5" t="s">
        <v>987</v>
      </c>
      <c r="E61" s="3" t="s">
        <v>14</v>
      </c>
      <c r="F61" s="3">
        <v>17</v>
      </c>
      <c r="G61" s="3" t="s">
        <v>756</v>
      </c>
      <c r="H61" s="3" t="s">
        <v>755</v>
      </c>
      <c r="I61" s="3" t="s">
        <v>755</v>
      </c>
      <c r="J61" s="5" t="s">
        <v>754</v>
      </c>
      <c r="K61" s="2" t="str">
        <f>VLOOKUP(C61,[2]C!$C:$C,1,0)</f>
        <v>VELAZQUEZ CARRERA LUIS FERNANDO</v>
      </c>
    </row>
    <row r="62" spans="1:11" x14ac:dyDescent="0.2">
      <c r="A62" s="5">
        <v>52</v>
      </c>
      <c r="B62" s="6">
        <v>18317050760153</v>
      </c>
      <c r="C62" s="5" t="s">
        <v>986</v>
      </c>
      <c r="D62" s="5" t="s">
        <v>985</v>
      </c>
      <c r="E62" s="3" t="s">
        <v>13</v>
      </c>
      <c r="F62" s="3">
        <v>17</v>
      </c>
      <c r="G62" s="3" t="s">
        <v>756</v>
      </c>
      <c r="H62" s="3" t="s">
        <v>755</v>
      </c>
      <c r="I62" s="3" t="s">
        <v>755</v>
      </c>
      <c r="J62" s="5" t="s">
        <v>754</v>
      </c>
      <c r="K62" s="2" t="str">
        <f>VLOOKUP(C62,[2]C!$C:$C,1,0)</f>
        <v>YAÑEZ VILLEGAS ANA PAOLA</v>
      </c>
    </row>
  </sheetData>
  <sheetProtection algorithmName="SHA-512" hashValue="Zhqk+xs1Vw3cgTklcM9VvNdHxRXDtlUTpZBLoac7ihSrMWlxv44ha1or9gNUni4mqCQzXmBbsoTdj408CQbSrg==" saltValue="QSCv84hArWK60vhR1d2jsw==" spinCount="100000" sheet="1"/>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1D2E-29D6-4F62-92EE-6B64B46920A1}">
  <sheetPr>
    <tabColor rgb="FF00B0F0"/>
  </sheetPr>
  <dimension ref="A1:K61"/>
  <sheetViews>
    <sheetView topLeftCell="A10" workbookViewId="0">
      <pane xSplit="3" ySplit="1" topLeftCell="H48" activePane="bottomRight" state="frozen"/>
      <selection activeCell="H69" sqref="H69"/>
      <selection pane="topRight" activeCell="H69" sqref="H69"/>
      <selection pane="bottomLeft" activeCell="H69" sqref="H69"/>
      <selection pane="bottomRight" activeCell="J53" sqref="J53"/>
    </sheetView>
  </sheetViews>
  <sheetFormatPr baseColWidth="10" defaultRowHeight="12.75" x14ac:dyDescent="0.2"/>
  <cols>
    <col min="1" max="1" width="4.140625" style="2" customWidth="1"/>
    <col min="2" max="2" width="17.140625" style="7" bestFit="1" customWidth="1"/>
    <col min="3" max="3" width="40.5703125" style="2" customWidth="1"/>
    <col min="4" max="4" width="23.42578125" style="2" bestFit="1" customWidth="1"/>
    <col min="5" max="5" width="9" style="2" customWidth="1"/>
    <col min="6" max="6" width="6.28515625" style="2" customWidth="1"/>
    <col min="7" max="8" width="13.85546875" style="2" customWidth="1"/>
    <col min="9" max="9" width="15.28515625" style="2" customWidth="1"/>
    <col min="10" max="10" width="41.8554687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872</v>
      </c>
      <c r="B6" s="2"/>
      <c r="D6" s="2" t="s">
        <v>6</v>
      </c>
    </row>
    <row r="7" spans="1:11" ht="15.75" customHeight="1" x14ac:dyDescent="0.2">
      <c r="A7" s="2" t="s">
        <v>561</v>
      </c>
      <c r="B7" s="2"/>
      <c r="D7" s="2" t="s">
        <v>1198</v>
      </c>
    </row>
    <row r="8" spans="1:11" ht="15.75" customHeight="1" x14ac:dyDescent="0.2">
      <c r="A8" s="2" t="s">
        <v>562</v>
      </c>
      <c r="B8" s="2"/>
    </row>
    <row r="9" spans="1:11" x14ac:dyDescent="0.2">
      <c r="B9" s="2"/>
    </row>
    <row r="10" spans="1:11" s="22" customFormat="1" ht="25.5" x14ac:dyDescent="0.25">
      <c r="A10" s="23" t="s">
        <v>7</v>
      </c>
      <c r="B10" s="34" t="s">
        <v>8</v>
      </c>
      <c r="C10" s="23" t="s">
        <v>9</v>
      </c>
      <c r="D10" s="23" t="s">
        <v>10</v>
      </c>
      <c r="E10" s="23" t="s">
        <v>11</v>
      </c>
      <c r="F10" s="23" t="s">
        <v>12</v>
      </c>
      <c r="G10" s="23" t="s">
        <v>565</v>
      </c>
      <c r="H10" s="23" t="s">
        <v>563</v>
      </c>
      <c r="I10" s="23" t="s">
        <v>564</v>
      </c>
      <c r="J10" s="23" t="s">
        <v>566</v>
      </c>
      <c r="K10" s="22" t="s">
        <v>582</v>
      </c>
    </row>
    <row r="11" spans="1:11" x14ac:dyDescent="0.2">
      <c r="A11" s="5">
        <v>1</v>
      </c>
      <c r="B11" s="6">
        <v>18317050760154</v>
      </c>
      <c r="C11" s="5" t="s">
        <v>1197</v>
      </c>
      <c r="D11" s="5" t="s">
        <v>1196</v>
      </c>
      <c r="E11" s="3" t="s">
        <v>13</v>
      </c>
      <c r="F11" s="3">
        <v>17</v>
      </c>
      <c r="G11" s="3" t="s">
        <v>756</v>
      </c>
      <c r="H11" s="3" t="s">
        <v>755</v>
      </c>
      <c r="I11" s="3" t="s">
        <v>755</v>
      </c>
      <c r="J11" s="5" t="s">
        <v>754</v>
      </c>
      <c r="K11" s="2" t="str">
        <f>VLOOKUP(C11,[2]D!$C:$C,1,0)</f>
        <v>AGUIRRE FLORES ARIANA XIMENA</v>
      </c>
    </row>
    <row r="12" spans="1:11" x14ac:dyDescent="0.2">
      <c r="A12" s="5">
        <v>2</v>
      </c>
      <c r="B12" s="6">
        <v>18317050760155</v>
      </c>
      <c r="C12" s="5" t="s">
        <v>1195</v>
      </c>
      <c r="D12" s="5" t="s">
        <v>1194</v>
      </c>
      <c r="E12" s="3" t="s">
        <v>13</v>
      </c>
      <c r="F12" s="3">
        <v>17</v>
      </c>
      <c r="G12" s="3"/>
      <c r="H12" s="18"/>
      <c r="I12" s="18"/>
      <c r="J12" s="52" t="s">
        <v>1916</v>
      </c>
      <c r="K12" s="2" t="str">
        <f>VLOOKUP(C12,[2]D!$C:$C,1,0)</f>
        <v>ALFONSO GALICIA STEFANY MONSERRAT</v>
      </c>
    </row>
    <row r="13" spans="1:11" x14ac:dyDescent="0.2">
      <c r="A13" s="5">
        <v>3</v>
      </c>
      <c r="B13" s="6">
        <v>18317050760156</v>
      </c>
      <c r="C13" s="5" t="s">
        <v>1193</v>
      </c>
      <c r="D13" s="5" t="s">
        <v>1192</v>
      </c>
      <c r="E13" s="3" t="s">
        <v>13</v>
      </c>
      <c r="F13" s="3">
        <v>17</v>
      </c>
      <c r="G13" s="3" t="s">
        <v>756</v>
      </c>
      <c r="H13" s="3" t="s">
        <v>755</v>
      </c>
      <c r="I13" s="3" t="s">
        <v>755</v>
      </c>
      <c r="J13" s="5" t="s">
        <v>754</v>
      </c>
      <c r="K13" s="2" t="str">
        <f>VLOOKUP(C13,[2]D!$C:$C,1,0)</f>
        <v>AMARO AMARO AILIN KETZALI</v>
      </c>
    </row>
    <row r="14" spans="1:11" x14ac:dyDescent="0.2">
      <c r="A14" s="5">
        <v>4</v>
      </c>
      <c r="B14" s="6">
        <v>18317050760157</v>
      </c>
      <c r="C14" s="5" t="s">
        <v>1191</v>
      </c>
      <c r="D14" s="5" t="s">
        <v>1190</v>
      </c>
      <c r="E14" s="3" t="s">
        <v>13</v>
      </c>
      <c r="F14" s="3">
        <v>17</v>
      </c>
      <c r="G14" s="3" t="s">
        <v>756</v>
      </c>
      <c r="H14" s="3" t="s">
        <v>755</v>
      </c>
      <c r="I14" s="3" t="s">
        <v>755</v>
      </c>
      <c r="J14" s="5" t="s">
        <v>754</v>
      </c>
      <c r="K14" s="2" t="str">
        <f>VLOOKUP(C14,[2]D!$C:$C,1,0)</f>
        <v>AMARO GORDILLO JENNIFER MARIANA</v>
      </c>
    </row>
    <row r="15" spans="1:11" x14ac:dyDescent="0.2">
      <c r="A15" s="5">
        <v>5</v>
      </c>
      <c r="B15" s="6">
        <v>18317050760158</v>
      </c>
      <c r="C15" s="5" t="s">
        <v>1189</v>
      </c>
      <c r="D15" s="5" t="s">
        <v>1188</v>
      </c>
      <c r="E15" s="3" t="s">
        <v>14</v>
      </c>
      <c r="F15" s="3">
        <v>17</v>
      </c>
      <c r="G15" s="3"/>
      <c r="H15" s="18"/>
      <c r="I15" s="18"/>
      <c r="J15" s="52" t="s">
        <v>582</v>
      </c>
      <c r="K15" s="2" t="s">
        <v>582</v>
      </c>
    </row>
    <row r="16" spans="1:11" x14ac:dyDescent="0.2">
      <c r="A16" s="5">
        <v>6</v>
      </c>
      <c r="B16" s="6">
        <v>18317050760159</v>
      </c>
      <c r="C16" s="5" t="s">
        <v>1187</v>
      </c>
      <c r="D16" s="5" t="s">
        <v>1186</v>
      </c>
      <c r="E16" s="3" t="s">
        <v>13</v>
      </c>
      <c r="F16" s="3">
        <v>17</v>
      </c>
      <c r="G16" s="3" t="s">
        <v>756</v>
      </c>
      <c r="H16" s="3" t="s">
        <v>755</v>
      </c>
      <c r="I16" s="3" t="s">
        <v>755</v>
      </c>
      <c r="J16" s="5" t="s">
        <v>754</v>
      </c>
      <c r="K16" s="2" t="str">
        <f>VLOOKUP(C16,[2]D!$C:$C,1,0)</f>
        <v>AVILA CONTRERAS KITSIA YAMILETH</v>
      </c>
    </row>
    <row r="17" spans="1:11" ht="25.5" x14ac:dyDescent="0.2">
      <c r="A17" s="5">
        <v>7</v>
      </c>
      <c r="B17" s="6">
        <v>18317050760160</v>
      </c>
      <c r="C17" s="5" t="s">
        <v>1185</v>
      </c>
      <c r="D17" s="5" t="s">
        <v>1184</v>
      </c>
      <c r="E17" s="3" t="s">
        <v>13</v>
      </c>
      <c r="F17" s="3">
        <v>17</v>
      </c>
      <c r="G17" s="3" t="s">
        <v>756</v>
      </c>
      <c r="H17" s="3" t="s">
        <v>1023</v>
      </c>
      <c r="I17" s="3" t="s">
        <v>755</v>
      </c>
      <c r="J17" s="5" t="s">
        <v>1183</v>
      </c>
      <c r="K17" s="2" t="str">
        <f>VLOOKUP(C17,[2]D!$C:$C,1,0)</f>
        <v>CABAÑAS VALLE DANNA LIZETTE</v>
      </c>
    </row>
    <row r="18" spans="1:11" x14ac:dyDescent="0.2">
      <c r="A18" s="5">
        <v>8</v>
      </c>
      <c r="B18" s="6">
        <v>16317050760667</v>
      </c>
      <c r="C18" s="5" t="s">
        <v>1182</v>
      </c>
      <c r="D18" s="5" t="s">
        <v>1181</v>
      </c>
      <c r="E18" s="3" t="s">
        <v>14</v>
      </c>
      <c r="F18" s="3">
        <v>20</v>
      </c>
      <c r="G18" s="3"/>
      <c r="H18" s="18"/>
      <c r="I18" s="18"/>
      <c r="J18" s="52" t="s">
        <v>582</v>
      </c>
      <c r="K18" s="2" t="e">
        <f>VLOOKUP(C18,[2]D!$C:$C,1,0)</f>
        <v>#N/A</v>
      </c>
    </row>
    <row r="19" spans="1:11" x14ac:dyDescent="0.2">
      <c r="A19" s="5">
        <v>9</v>
      </c>
      <c r="B19" s="6">
        <v>18317050760163</v>
      </c>
      <c r="C19" s="5" t="s">
        <v>1180</v>
      </c>
      <c r="D19" s="5" t="s">
        <v>1179</v>
      </c>
      <c r="E19" s="3" t="s">
        <v>13</v>
      </c>
      <c r="F19" s="3">
        <v>17</v>
      </c>
      <c r="G19" s="3" t="s">
        <v>756</v>
      </c>
      <c r="H19" s="3" t="s">
        <v>755</v>
      </c>
      <c r="I19" s="3" t="s">
        <v>755</v>
      </c>
      <c r="J19" s="5" t="s">
        <v>754</v>
      </c>
      <c r="K19" s="2" t="str">
        <f>VLOOKUP(C19,[2]D!$C:$C,1,0)</f>
        <v>CASTILLO LORA ANDREA</v>
      </c>
    </row>
    <row r="20" spans="1:11" x14ac:dyDescent="0.2">
      <c r="A20" s="5">
        <v>10</v>
      </c>
      <c r="B20" s="6">
        <v>18317050760164</v>
      </c>
      <c r="C20" s="5" t="s">
        <v>1178</v>
      </c>
      <c r="D20" s="5" t="s">
        <v>1177</v>
      </c>
      <c r="E20" s="3" t="s">
        <v>14</v>
      </c>
      <c r="F20" s="3">
        <v>18</v>
      </c>
      <c r="G20" s="3" t="s">
        <v>756</v>
      </c>
      <c r="H20" s="3" t="s">
        <v>755</v>
      </c>
      <c r="I20" s="3" t="s">
        <v>755</v>
      </c>
      <c r="J20" s="5" t="s">
        <v>754</v>
      </c>
      <c r="K20" s="2" t="str">
        <f>VLOOKUP(C20,[2]D!$C:$C,1,0)</f>
        <v>CORTES CARLOS URIEL</v>
      </c>
    </row>
    <row r="21" spans="1:11" x14ac:dyDescent="0.2">
      <c r="A21" s="5">
        <v>11</v>
      </c>
      <c r="B21" s="6">
        <v>18317050760165</v>
      </c>
      <c r="C21" s="5" t="s">
        <v>1176</v>
      </c>
      <c r="D21" s="5" t="s">
        <v>1175</v>
      </c>
      <c r="E21" s="3" t="s">
        <v>14</v>
      </c>
      <c r="F21" s="3">
        <v>17</v>
      </c>
      <c r="G21" s="3" t="s">
        <v>756</v>
      </c>
      <c r="H21" s="3" t="s">
        <v>755</v>
      </c>
      <c r="I21" s="3" t="s">
        <v>755</v>
      </c>
      <c r="J21" s="5" t="s">
        <v>754</v>
      </c>
      <c r="K21" s="2" t="str">
        <f>VLOOKUP(C21,[2]D!$C:$C,1,0)</f>
        <v>CORTES SORIANO BERNARDO JESUS</v>
      </c>
    </row>
    <row r="22" spans="1:11" x14ac:dyDescent="0.2">
      <c r="A22" s="5">
        <v>12</v>
      </c>
      <c r="B22" s="6">
        <v>18317050760167</v>
      </c>
      <c r="C22" s="5" t="s">
        <v>1174</v>
      </c>
      <c r="D22" s="5" t="s">
        <v>1173</v>
      </c>
      <c r="E22" s="3" t="s">
        <v>14</v>
      </c>
      <c r="F22" s="3">
        <v>17</v>
      </c>
      <c r="G22" s="3" t="s">
        <v>756</v>
      </c>
      <c r="H22" s="3" t="s">
        <v>755</v>
      </c>
      <c r="I22" s="3" t="s">
        <v>755</v>
      </c>
      <c r="J22" s="5" t="s">
        <v>754</v>
      </c>
      <c r="K22" s="2" t="str">
        <f>VLOOKUP(C22,[2]D!$C:$C,1,0)</f>
        <v>DIAZ DELGADO JACOB ZAHID</v>
      </c>
    </row>
    <row r="23" spans="1:11" ht="38.25" x14ac:dyDescent="0.2">
      <c r="A23" s="5">
        <v>13</v>
      </c>
      <c r="B23" s="6">
        <v>18317050760169</v>
      </c>
      <c r="C23" s="5" t="s">
        <v>1172</v>
      </c>
      <c r="D23" s="5" t="s">
        <v>1171</v>
      </c>
      <c r="E23" s="3" t="s">
        <v>13</v>
      </c>
      <c r="F23" s="3">
        <v>17</v>
      </c>
      <c r="G23" s="3" t="s">
        <v>756</v>
      </c>
      <c r="H23" s="18" t="s">
        <v>755</v>
      </c>
      <c r="I23" s="18" t="s">
        <v>755</v>
      </c>
      <c r="J23" s="55" t="s">
        <v>1923</v>
      </c>
      <c r="K23" s="2" t="e">
        <f>VLOOKUP(C23,[2]D!$C:$C,1,0)</f>
        <v>#N/A</v>
      </c>
    </row>
    <row r="24" spans="1:11" ht="38.25" x14ac:dyDescent="0.2">
      <c r="A24" s="5">
        <v>14</v>
      </c>
      <c r="B24" s="6">
        <v>18317050760170</v>
      </c>
      <c r="C24" s="5" t="s">
        <v>1170</v>
      </c>
      <c r="D24" s="5" t="s">
        <v>1169</v>
      </c>
      <c r="E24" s="3" t="s">
        <v>14</v>
      </c>
      <c r="F24" s="3">
        <v>17</v>
      </c>
      <c r="G24" s="3" t="s">
        <v>756</v>
      </c>
      <c r="H24" s="18" t="s">
        <v>755</v>
      </c>
      <c r="I24" s="18" t="s">
        <v>755</v>
      </c>
      <c r="J24" s="55" t="s">
        <v>1923</v>
      </c>
      <c r="K24" s="2" t="e">
        <f>VLOOKUP(C24,[2]D!$C:$C,1,0)</f>
        <v>#N/A</v>
      </c>
    </row>
    <row r="25" spans="1:11" x14ac:dyDescent="0.2">
      <c r="A25" s="5">
        <v>15</v>
      </c>
      <c r="B25" s="6">
        <v>18317050760171</v>
      </c>
      <c r="C25" s="5" t="s">
        <v>1168</v>
      </c>
      <c r="D25" s="5" t="s">
        <v>1167</v>
      </c>
      <c r="E25" s="3" t="s">
        <v>13</v>
      </c>
      <c r="F25" s="3">
        <v>17</v>
      </c>
      <c r="G25" s="3" t="s">
        <v>756</v>
      </c>
      <c r="H25" s="3" t="s">
        <v>755</v>
      </c>
      <c r="I25" s="3" t="s">
        <v>755</v>
      </c>
      <c r="J25" s="5" t="s">
        <v>754</v>
      </c>
      <c r="K25" s="2" t="str">
        <f>VLOOKUP(C25,[2]D!$C:$C,1,0)</f>
        <v>GARAY GALICIA CITLALI IMAZUL</v>
      </c>
    </row>
    <row r="26" spans="1:11" x14ac:dyDescent="0.2">
      <c r="A26" s="5">
        <v>16</v>
      </c>
      <c r="B26" s="6">
        <v>18317050760173</v>
      </c>
      <c r="C26" s="5" t="s">
        <v>1166</v>
      </c>
      <c r="D26" s="5" t="s">
        <v>1165</v>
      </c>
      <c r="E26" s="3" t="s">
        <v>13</v>
      </c>
      <c r="F26" s="3">
        <v>17</v>
      </c>
      <c r="G26" s="3" t="s">
        <v>756</v>
      </c>
      <c r="H26" s="3" t="s">
        <v>755</v>
      </c>
      <c r="I26" s="3" t="s">
        <v>755</v>
      </c>
      <c r="J26" s="5" t="s">
        <v>754</v>
      </c>
      <c r="K26" s="2" t="str">
        <f>VLOOKUP(C26,[2]D!$C:$C,1,0)</f>
        <v>GARCIA REZA YAMILETH MARISOL</v>
      </c>
    </row>
    <row r="27" spans="1:11" x14ac:dyDescent="0.2">
      <c r="A27" s="5">
        <v>17</v>
      </c>
      <c r="B27" s="6">
        <v>18317050760174</v>
      </c>
      <c r="C27" s="5" t="s">
        <v>1164</v>
      </c>
      <c r="D27" s="5" t="s">
        <v>1163</v>
      </c>
      <c r="E27" s="3" t="s">
        <v>13</v>
      </c>
      <c r="F27" s="3">
        <v>17</v>
      </c>
      <c r="G27" s="3" t="s">
        <v>756</v>
      </c>
      <c r="H27" s="3" t="s">
        <v>755</v>
      </c>
      <c r="I27" s="3" t="s">
        <v>755</v>
      </c>
      <c r="J27" s="5" t="s">
        <v>754</v>
      </c>
      <c r="K27" s="2" t="str">
        <f>VLOOKUP(C27,[2]D!$C:$C,1,0)</f>
        <v>GARCIA TRUJILLO MALENY VANESSA</v>
      </c>
    </row>
    <row r="28" spans="1:11" x14ac:dyDescent="0.2">
      <c r="A28" s="5">
        <v>18</v>
      </c>
      <c r="B28" s="6">
        <v>18317050760175</v>
      </c>
      <c r="C28" s="5" t="s">
        <v>1162</v>
      </c>
      <c r="D28" s="5" t="s">
        <v>1161</v>
      </c>
      <c r="E28" s="3" t="s">
        <v>13</v>
      </c>
      <c r="F28" s="3">
        <v>17</v>
      </c>
      <c r="G28" s="3" t="s">
        <v>756</v>
      </c>
      <c r="H28" s="3" t="s">
        <v>755</v>
      </c>
      <c r="I28" s="3" t="s">
        <v>755</v>
      </c>
      <c r="J28" s="5" t="s">
        <v>754</v>
      </c>
      <c r="K28" s="2" t="str">
        <f>VLOOKUP(C28,[2]D!$C:$C,1,0)</f>
        <v>GARCIA VAZQUEZ YOSAHANDI</v>
      </c>
    </row>
    <row r="29" spans="1:11" x14ac:dyDescent="0.2">
      <c r="A29" s="5">
        <v>19</v>
      </c>
      <c r="B29" s="6">
        <v>18317050760176</v>
      </c>
      <c r="C29" s="5" t="s">
        <v>1160</v>
      </c>
      <c r="D29" s="5" t="s">
        <v>1159</v>
      </c>
      <c r="E29" s="3" t="s">
        <v>13</v>
      </c>
      <c r="F29" s="3">
        <v>17</v>
      </c>
      <c r="G29" s="3" t="s">
        <v>756</v>
      </c>
      <c r="H29" s="3" t="s">
        <v>755</v>
      </c>
      <c r="I29" s="3" t="s">
        <v>755</v>
      </c>
      <c r="J29" s="5" t="s">
        <v>754</v>
      </c>
      <c r="K29" s="2" t="str">
        <f>VLOOKUP(C29,[2]D!$C:$C,1,0)</f>
        <v>GARGALLO LONA TONANTZIN</v>
      </c>
    </row>
    <row r="30" spans="1:11" x14ac:dyDescent="0.2">
      <c r="A30" s="5">
        <v>20</v>
      </c>
      <c r="B30" s="6">
        <v>18317050760177</v>
      </c>
      <c r="C30" s="5" t="s">
        <v>1158</v>
      </c>
      <c r="D30" s="5" t="s">
        <v>1157</v>
      </c>
      <c r="E30" s="3" t="s">
        <v>13</v>
      </c>
      <c r="F30" s="3">
        <v>17</v>
      </c>
      <c r="G30" s="3"/>
      <c r="H30" s="18"/>
      <c r="I30" s="18"/>
      <c r="J30" s="52" t="s">
        <v>1916</v>
      </c>
      <c r="K30" s="2" t="str">
        <f>VLOOKUP(C30,[2]D!$C:$C,1,0)</f>
        <v>GIL AGUILAR CINTHIA ROCIO</v>
      </c>
    </row>
    <row r="31" spans="1:11" x14ac:dyDescent="0.2">
      <c r="A31" s="5">
        <v>21</v>
      </c>
      <c r="B31" s="6">
        <v>16317050760079</v>
      </c>
      <c r="C31" s="5" t="s">
        <v>1156</v>
      </c>
      <c r="D31" s="5" t="s">
        <v>1155</v>
      </c>
      <c r="E31" s="3" t="s">
        <v>14</v>
      </c>
      <c r="F31" s="3">
        <v>20</v>
      </c>
      <c r="G31" s="3"/>
      <c r="H31" s="18"/>
      <c r="I31" s="18"/>
      <c r="J31" s="52" t="s">
        <v>582</v>
      </c>
      <c r="K31" s="2" t="e">
        <f>VLOOKUP(C31,[2]D!$C:$C,1,0)</f>
        <v>#N/A</v>
      </c>
    </row>
    <row r="32" spans="1:11" x14ac:dyDescent="0.2">
      <c r="A32" s="5">
        <v>22</v>
      </c>
      <c r="B32" s="6">
        <v>18317050760178</v>
      </c>
      <c r="C32" s="5" t="s">
        <v>1154</v>
      </c>
      <c r="D32" s="5" t="s">
        <v>1153</v>
      </c>
      <c r="E32" s="3" t="s">
        <v>14</v>
      </c>
      <c r="F32" s="3">
        <v>17</v>
      </c>
      <c r="G32" s="3" t="s">
        <v>756</v>
      </c>
      <c r="H32" s="3" t="s">
        <v>755</v>
      </c>
      <c r="I32" s="3" t="s">
        <v>755</v>
      </c>
      <c r="J32" s="5" t="s">
        <v>754</v>
      </c>
      <c r="K32" s="2" t="str">
        <f>VLOOKUP(C32,[2]D!$C:$C,1,0)</f>
        <v>HERNANDEZ GUZMAN ALAN</v>
      </c>
    </row>
    <row r="33" spans="1:11" x14ac:dyDescent="0.2">
      <c r="A33" s="5">
        <v>23</v>
      </c>
      <c r="B33" s="6">
        <v>18317050760179</v>
      </c>
      <c r="C33" s="5" t="s">
        <v>1152</v>
      </c>
      <c r="D33" s="5" t="s">
        <v>1151</v>
      </c>
      <c r="E33" s="3" t="s">
        <v>14</v>
      </c>
      <c r="F33" s="3">
        <v>17</v>
      </c>
      <c r="G33" s="3" t="s">
        <v>756</v>
      </c>
      <c r="H33" s="3" t="s">
        <v>755</v>
      </c>
      <c r="I33" s="3" t="s">
        <v>755</v>
      </c>
      <c r="J33" s="5" t="s">
        <v>754</v>
      </c>
      <c r="K33" s="2" t="str">
        <f>VLOOKUP(C33,[2]D!$C:$C,1,0)</f>
        <v>HERNANDEZ LUCERO PABLO ALBERTO</v>
      </c>
    </row>
    <row r="34" spans="1:11" x14ac:dyDescent="0.2">
      <c r="A34" s="5">
        <v>24</v>
      </c>
      <c r="B34" s="6">
        <v>18317050760180</v>
      </c>
      <c r="C34" s="5" t="s">
        <v>1150</v>
      </c>
      <c r="D34" s="5" t="s">
        <v>1149</v>
      </c>
      <c r="E34" s="3" t="s">
        <v>13</v>
      </c>
      <c r="F34" s="3">
        <v>17</v>
      </c>
      <c r="G34" s="3" t="s">
        <v>756</v>
      </c>
      <c r="H34" s="3" t="s">
        <v>755</v>
      </c>
      <c r="I34" s="3" t="s">
        <v>755</v>
      </c>
      <c r="J34" s="5" t="s">
        <v>754</v>
      </c>
      <c r="K34" s="2" t="str">
        <f>VLOOKUP(C34,[2]D!$C:$C,1,0)</f>
        <v>JIMENEZ FLORES JENNYFER ITZEL</v>
      </c>
    </row>
    <row r="35" spans="1:11" x14ac:dyDescent="0.2">
      <c r="A35" s="5">
        <v>25</v>
      </c>
      <c r="B35" s="6">
        <v>18317050760182</v>
      </c>
      <c r="C35" s="5" t="s">
        <v>1148</v>
      </c>
      <c r="D35" s="5" t="s">
        <v>1147</v>
      </c>
      <c r="E35" s="3" t="s">
        <v>13</v>
      </c>
      <c r="F35" s="3">
        <v>17</v>
      </c>
      <c r="G35" s="3" t="s">
        <v>756</v>
      </c>
      <c r="H35" s="3" t="s">
        <v>755</v>
      </c>
      <c r="I35" s="3" t="s">
        <v>755</v>
      </c>
      <c r="J35" s="5" t="s">
        <v>754</v>
      </c>
      <c r="K35" s="2" t="str">
        <f>VLOOKUP(C35,[2]D!$C:$C,1,0)</f>
        <v>LEAL YITZEL ALEJANDRA</v>
      </c>
    </row>
    <row r="36" spans="1:11" x14ac:dyDescent="0.2">
      <c r="A36" s="5">
        <v>26</v>
      </c>
      <c r="B36" s="6">
        <v>17317050760076</v>
      </c>
      <c r="C36" s="5" t="s">
        <v>1146</v>
      </c>
      <c r="D36" s="5" t="s">
        <v>1145</v>
      </c>
      <c r="E36" s="3" t="s">
        <v>14</v>
      </c>
      <c r="F36" s="3">
        <v>18</v>
      </c>
      <c r="G36" s="3" t="s">
        <v>756</v>
      </c>
      <c r="H36" s="3" t="s">
        <v>755</v>
      </c>
      <c r="I36" s="3" t="s">
        <v>755</v>
      </c>
      <c r="J36" s="5" t="s">
        <v>754</v>
      </c>
      <c r="K36" s="2" t="str">
        <f>VLOOKUP(C36,[2]D!$C:$C,1,0)</f>
        <v>LINARTE SANCHEZ JOSUE EZEQUIEL</v>
      </c>
    </row>
    <row r="37" spans="1:11" x14ac:dyDescent="0.2">
      <c r="A37" s="5">
        <v>27</v>
      </c>
      <c r="B37" s="6">
        <v>18317050760183</v>
      </c>
      <c r="C37" s="5" t="s">
        <v>1144</v>
      </c>
      <c r="D37" s="5" t="s">
        <v>1143</v>
      </c>
      <c r="E37" s="3" t="s">
        <v>13</v>
      </c>
      <c r="F37" s="3">
        <v>17</v>
      </c>
      <c r="G37" s="3" t="s">
        <v>756</v>
      </c>
      <c r="H37" s="3" t="s">
        <v>755</v>
      </c>
      <c r="I37" s="3" t="s">
        <v>755</v>
      </c>
      <c r="J37" s="5" t="s">
        <v>754</v>
      </c>
      <c r="K37" s="2" t="str">
        <f>VLOOKUP(C37,[2]D!$C:$C,1,0)</f>
        <v>LUCERO ALVAREZ ERENDIRA ABIGAIL</v>
      </c>
    </row>
    <row r="38" spans="1:11" x14ac:dyDescent="0.2">
      <c r="A38" s="5">
        <v>28</v>
      </c>
      <c r="B38" s="6">
        <v>18317050760186</v>
      </c>
      <c r="C38" s="5" t="s">
        <v>1142</v>
      </c>
      <c r="D38" s="5" t="s">
        <v>1141</v>
      </c>
      <c r="E38" s="3" t="s">
        <v>13</v>
      </c>
      <c r="F38" s="3">
        <v>17</v>
      </c>
      <c r="G38" s="3"/>
      <c r="H38" s="18"/>
      <c r="I38" s="18"/>
      <c r="J38" s="52" t="s">
        <v>1916</v>
      </c>
      <c r="K38" s="2" t="str">
        <f>VLOOKUP(C38,[2]D!$C:$C,1,0)</f>
        <v>MARTINEZ GARCIA LESLIE VANESSA</v>
      </c>
    </row>
    <row r="39" spans="1:11" x14ac:dyDescent="0.2">
      <c r="A39" s="5">
        <v>29</v>
      </c>
      <c r="B39" s="6">
        <v>18317050760187</v>
      </c>
      <c r="C39" s="5" t="s">
        <v>1140</v>
      </c>
      <c r="D39" s="5" t="s">
        <v>1139</v>
      </c>
      <c r="E39" s="3" t="s">
        <v>13</v>
      </c>
      <c r="F39" s="3">
        <v>17</v>
      </c>
      <c r="G39" s="3" t="s">
        <v>756</v>
      </c>
      <c r="H39" s="3" t="s">
        <v>755</v>
      </c>
      <c r="I39" s="3" t="s">
        <v>755</v>
      </c>
      <c r="J39" s="5" t="s">
        <v>754</v>
      </c>
      <c r="K39" s="2" t="str">
        <f>VLOOKUP(C39,[2]D!$C:$C,1,0)</f>
        <v>MEDINA PEREZ VALENTINA</v>
      </c>
    </row>
    <row r="40" spans="1:11" x14ac:dyDescent="0.2">
      <c r="A40" s="5">
        <v>30</v>
      </c>
      <c r="B40" s="6">
        <v>18317050760188</v>
      </c>
      <c r="C40" s="5" t="s">
        <v>1138</v>
      </c>
      <c r="D40" s="5" t="s">
        <v>1137</v>
      </c>
      <c r="E40" s="3" t="s">
        <v>13</v>
      </c>
      <c r="F40" s="3">
        <v>17</v>
      </c>
      <c r="G40" s="3" t="s">
        <v>756</v>
      </c>
      <c r="H40" s="3" t="s">
        <v>755</v>
      </c>
      <c r="I40" s="3" t="s">
        <v>755</v>
      </c>
      <c r="J40" s="5" t="s">
        <v>754</v>
      </c>
      <c r="K40" s="2" t="str">
        <f>VLOOKUP(C40,[2]D!$C:$C,1,0)</f>
        <v>MEJIA CALDERON MARIANA ALEJANDRA</v>
      </c>
    </row>
    <row r="41" spans="1:11" x14ac:dyDescent="0.2">
      <c r="A41" s="5">
        <v>31</v>
      </c>
      <c r="B41" s="6">
        <v>18317050760189</v>
      </c>
      <c r="C41" s="5" t="s">
        <v>1136</v>
      </c>
      <c r="D41" s="5" t="s">
        <v>1135</v>
      </c>
      <c r="E41" s="3" t="s">
        <v>14</v>
      </c>
      <c r="F41" s="3">
        <v>17</v>
      </c>
      <c r="G41" s="3" t="s">
        <v>756</v>
      </c>
      <c r="H41" s="3" t="s">
        <v>755</v>
      </c>
      <c r="I41" s="3" t="s">
        <v>755</v>
      </c>
      <c r="J41" s="5" t="s">
        <v>754</v>
      </c>
      <c r="K41" s="2" t="str">
        <f>VLOOKUP(C41,[2]D!$C:$C,1,0)</f>
        <v>MIRAFUENTES GUZMAN EDUARDO</v>
      </c>
    </row>
    <row r="42" spans="1:11" x14ac:dyDescent="0.2">
      <c r="A42" s="5">
        <v>32</v>
      </c>
      <c r="B42" s="6">
        <v>18317050760190</v>
      </c>
      <c r="C42" s="5" t="s">
        <v>1134</v>
      </c>
      <c r="D42" s="5" t="s">
        <v>1133</v>
      </c>
      <c r="E42" s="3" t="s">
        <v>14</v>
      </c>
      <c r="F42" s="3">
        <v>17</v>
      </c>
      <c r="G42" s="3" t="s">
        <v>756</v>
      </c>
      <c r="H42" s="3" t="s">
        <v>755</v>
      </c>
      <c r="I42" s="3" t="s">
        <v>755</v>
      </c>
      <c r="J42" s="5" t="s">
        <v>754</v>
      </c>
      <c r="K42" s="2" t="str">
        <f>VLOOKUP(C42,[2]D!$C:$C,1,0)</f>
        <v>MORA VASQUEZ ROGELIO ALFONSO</v>
      </c>
    </row>
    <row r="43" spans="1:11" x14ac:dyDescent="0.2">
      <c r="A43" s="5">
        <v>33</v>
      </c>
      <c r="B43" s="6">
        <v>17317050760185</v>
      </c>
      <c r="C43" s="5" t="s">
        <v>1132</v>
      </c>
      <c r="D43" s="5" t="s">
        <v>1131</v>
      </c>
      <c r="E43" s="3" t="s">
        <v>14</v>
      </c>
      <c r="F43" s="3">
        <v>18</v>
      </c>
      <c r="G43" s="3" t="s">
        <v>756</v>
      </c>
      <c r="H43" s="3" t="s">
        <v>755</v>
      </c>
      <c r="I43" s="3" t="s">
        <v>755</v>
      </c>
      <c r="J43" s="5" t="s">
        <v>754</v>
      </c>
      <c r="K43" s="2" t="str">
        <f>VLOOKUP(C43,[2]D!$C:$C,1,0)</f>
        <v>NAZARIO VAZQUEZ VICTOR HUGO</v>
      </c>
    </row>
    <row r="44" spans="1:11" x14ac:dyDescent="0.2">
      <c r="A44" s="5">
        <v>34</v>
      </c>
      <c r="B44" s="6">
        <v>18317050760191</v>
      </c>
      <c r="C44" s="5" t="s">
        <v>1130</v>
      </c>
      <c r="D44" s="5" t="s">
        <v>1129</v>
      </c>
      <c r="E44" s="3" t="s">
        <v>13</v>
      </c>
      <c r="F44" s="3">
        <v>16</v>
      </c>
      <c r="G44" s="3" t="s">
        <v>756</v>
      </c>
      <c r="H44" s="3" t="s">
        <v>755</v>
      </c>
      <c r="I44" s="3" t="s">
        <v>755</v>
      </c>
      <c r="J44" s="5" t="s">
        <v>754</v>
      </c>
      <c r="K44" s="2" t="str">
        <f>VLOOKUP(C44,[2]D!$C:$C,1,0)</f>
        <v>OLAYO RAMOS DAYSI FERNANDA</v>
      </c>
    </row>
    <row r="45" spans="1:11" x14ac:dyDescent="0.2">
      <c r="A45" s="5">
        <v>35</v>
      </c>
      <c r="B45" s="6">
        <v>18317050760193</v>
      </c>
      <c r="C45" s="5" t="s">
        <v>1128</v>
      </c>
      <c r="D45" s="5" t="s">
        <v>1127</v>
      </c>
      <c r="E45" s="3" t="s">
        <v>14</v>
      </c>
      <c r="F45" s="3">
        <v>17</v>
      </c>
      <c r="G45" s="3" t="s">
        <v>756</v>
      </c>
      <c r="H45" s="3" t="s">
        <v>755</v>
      </c>
      <c r="I45" s="3" t="s">
        <v>755</v>
      </c>
      <c r="J45" s="5" t="s">
        <v>754</v>
      </c>
      <c r="K45" s="2" t="str">
        <f>VLOOKUP(C45,[2]D!$C:$C,1,0)</f>
        <v>PEREZ DE LA CRUZ ROBERTO</v>
      </c>
    </row>
    <row r="46" spans="1:11" x14ac:dyDescent="0.2">
      <c r="A46" s="5">
        <v>36</v>
      </c>
      <c r="B46" s="6">
        <v>18317050760194</v>
      </c>
      <c r="C46" s="5" t="s">
        <v>1126</v>
      </c>
      <c r="D46" s="5" t="s">
        <v>1125</v>
      </c>
      <c r="E46" s="3" t="s">
        <v>13</v>
      </c>
      <c r="F46" s="3">
        <v>17</v>
      </c>
      <c r="G46" s="3" t="s">
        <v>756</v>
      </c>
      <c r="H46" s="3" t="s">
        <v>755</v>
      </c>
      <c r="I46" s="3" t="s">
        <v>755</v>
      </c>
      <c r="J46" s="5" t="s">
        <v>754</v>
      </c>
      <c r="K46" s="2" t="str">
        <f>VLOOKUP(C46,[2]D!$C:$C,1,0)</f>
        <v>REYES RODRIGUEZ KARINA</v>
      </c>
    </row>
    <row r="47" spans="1:11" x14ac:dyDescent="0.2">
      <c r="A47" s="5">
        <v>37</v>
      </c>
      <c r="B47" s="6">
        <v>18317050760195</v>
      </c>
      <c r="C47" s="5" t="s">
        <v>1124</v>
      </c>
      <c r="D47" s="5" t="s">
        <v>1123</v>
      </c>
      <c r="E47" s="3" t="s">
        <v>14</v>
      </c>
      <c r="F47" s="3">
        <v>17</v>
      </c>
      <c r="G47" s="3" t="s">
        <v>756</v>
      </c>
      <c r="H47" s="3" t="s">
        <v>755</v>
      </c>
      <c r="I47" s="3" t="s">
        <v>755</v>
      </c>
      <c r="J47" s="5" t="s">
        <v>754</v>
      </c>
      <c r="K47" s="2" t="str">
        <f>VLOOKUP(C47,[2]D!$C:$C,1,0)</f>
        <v>SANCHEZ LOPEZ FERNANDO JESUS</v>
      </c>
    </row>
    <row r="48" spans="1:11" x14ac:dyDescent="0.2">
      <c r="A48" s="5">
        <v>38</v>
      </c>
      <c r="B48" s="6">
        <v>17317050760092</v>
      </c>
      <c r="C48" s="5" t="s">
        <v>1122</v>
      </c>
      <c r="D48" s="5" t="s">
        <v>1121</v>
      </c>
      <c r="E48" s="3" t="s">
        <v>14</v>
      </c>
      <c r="F48" s="3">
        <v>18</v>
      </c>
      <c r="G48" s="3" t="s">
        <v>756</v>
      </c>
      <c r="H48" s="3" t="s">
        <v>755</v>
      </c>
      <c r="I48" s="3" t="s">
        <v>755</v>
      </c>
      <c r="J48" s="5" t="s">
        <v>754</v>
      </c>
      <c r="K48" s="2" t="str">
        <f>VLOOKUP(C48,[2]D!$C:$C,1,0)</f>
        <v>SANCHEZ MORALES ERIK UZZIEL</v>
      </c>
    </row>
    <row r="49" spans="1:11" x14ac:dyDescent="0.2">
      <c r="A49" s="5">
        <v>39</v>
      </c>
      <c r="B49" s="6">
        <v>18317050760196</v>
      </c>
      <c r="C49" s="5" t="s">
        <v>1120</v>
      </c>
      <c r="D49" s="5" t="s">
        <v>1119</v>
      </c>
      <c r="E49" s="3" t="s">
        <v>14</v>
      </c>
      <c r="F49" s="3">
        <v>17</v>
      </c>
      <c r="G49" s="3" t="s">
        <v>756</v>
      </c>
      <c r="H49" s="3" t="s">
        <v>755</v>
      </c>
      <c r="I49" s="3" t="s">
        <v>755</v>
      </c>
      <c r="J49" s="5" t="s">
        <v>754</v>
      </c>
      <c r="K49" s="2" t="str">
        <f>VLOOKUP(C49,[2]D!$C:$C,1,0)</f>
        <v>SANDOVAL GARCIA ISAAC</v>
      </c>
    </row>
    <row r="50" spans="1:11" ht="25.5" x14ac:dyDescent="0.2">
      <c r="A50" s="5">
        <v>40</v>
      </c>
      <c r="B50" s="6">
        <v>18317050760197</v>
      </c>
      <c r="C50" s="5" t="s">
        <v>1118</v>
      </c>
      <c r="D50" s="5" t="s">
        <v>1117</v>
      </c>
      <c r="E50" s="3" t="s">
        <v>14</v>
      </c>
      <c r="F50" s="3">
        <v>17</v>
      </c>
      <c r="G50" s="3" t="s">
        <v>756</v>
      </c>
      <c r="H50" s="3" t="s">
        <v>1023</v>
      </c>
      <c r="I50" s="3" t="s">
        <v>762</v>
      </c>
      <c r="J50" s="5" t="s">
        <v>1116</v>
      </c>
      <c r="K50" s="2" t="str">
        <f>VLOOKUP(C50,[2]D!$C:$C,1,0)</f>
        <v>SERRANO RODRIGUEZ YAEL</v>
      </c>
    </row>
    <row r="51" spans="1:11" x14ac:dyDescent="0.2">
      <c r="A51" s="5">
        <v>41</v>
      </c>
      <c r="B51" s="6">
        <v>18317050760198</v>
      </c>
      <c r="C51" s="5" t="s">
        <v>1115</v>
      </c>
      <c r="D51" s="5" t="s">
        <v>1114</v>
      </c>
      <c r="E51" s="3" t="s">
        <v>14</v>
      </c>
      <c r="F51" s="3">
        <v>18</v>
      </c>
      <c r="G51" s="3" t="s">
        <v>756</v>
      </c>
      <c r="H51" s="3" t="s">
        <v>755</v>
      </c>
      <c r="I51" s="3" t="s">
        <v>755</v>
      </c>
      <c r="J51" s="5" t="s">
        <v>754</v>
      </c>
      <c r="K51" s="2" t="str">
        <f>VLOOKUP(C51,[2]D!$C:$C,1,0)</f>
        <v>SOLIS MENDEZ JUAN DANIEL</v>
      </c>
    </row>
    <row r="52" spans="1:11" x14ac:dyDescent="0.2">
      <c r="A52" s="5">
        <v>42</v>
      </c>
      <c r="B52" s="6">
        <v>18317050760200</v>
      </c>
      <c r="C52" s="5" t="s">
        <v>1113</v>
      </c>
      <c r="D52" s="5" t="s">
        <v>1112</v>
      </c>
      <c r="E52" s="3" t="s">
        <v>13</v>
      </c>
      <c r="F52" s="3">
        <v>17</v>
      </c>
      <c r="G52" s="3" t="s">
        <v>756</v>
      </c>
      <c r="H52" s="3" t="s">
        <v>755</v>
      </c>
      <c r="I52" s="3" t="s">
        <v>755</v>
      </c>
      <c r="J52" s="5" t="s">
        <v>754</v>
      </c>
      <c r="K52" s="2" t="str">
        <f>VLOOKUP(C52,[2]D!$C:$C,1,0)</f>
        <v>TECLA ROCHA ALONDRA</v>
      </c>
    </row>
    <row r="53" spans="1:11" ht="38.25" x14ac:dyDescent="0.2">
      <c r="A53" s="5">
        <v>43</v>
      </c>
      <c r="B53" s="6">
        <v>17317050760927</v>
      </c>
      <c r="C53" s="5" t="s">
        <v>1111</v>
      </c>
      <c r="D53" s="5" t="s">
        <v>1110</v>
      </c>
      <c r="E53" s="3" t="s">
        <v>13</v>
      </c>
      <c r="F53" s="3">
        <v>19</v>
      </c>
      <c r="G53" s="3" t="s">
        <v>756</v>
      </c>
      <c r="H53" s="18" t="s">
        <v>755</v>
      </c>
      <c r="I53" s="18" t="s">
        <v>755</v>
      </c>
      <c r="J53" s="55" t="s">
        <v>1923</v>
      </c>
      <c r="K53" s="2" t="e">
        <f>VLOOKUP(C53,[2]D!$C:$C,1,0)</f>
        <v>#N/A</v>
      </c>
    </row>
    <row r="54" spans="1:11" ht="38.25" x14ac:dyDescent="0.2">
      <c r="A54" s="5">
        <v>44</v>
      </c>
      <c r="B54" s="6">
        <v>18317050760202</v>
      </c>
      <c r="C54" s="5" t="s">
        <v>1109</v>
      </c>
      <c r="D54" s="5" t="s">
        <v>1108</v>
      </c>
      <c r="E54" s="3" t="s">
        <v>14</v>
      </c>
      <c r="F54" s="3">
        <v>17</v>
      </c>
      <c r="G54" s="3" t="s">
        <v>756</v>
      </c>
      <c r="H54" s="18" t="s">
        <v>1107</v>
      </c>
      <c r="I54" s="18" t="s">
        <v>755</v>
      </c>
      <c r="J54" s="55" t="s">
        <v>1923</v>
      </c>
      <c r="K54" s="2" t="e">
        <f>VLOOKUP(C54,[2]D!$C:$C,1,0)</f>
        <v>#N/A</v>
      </c>
    </row>
    <row r="55" spans="1:11" ht="38.25" x14ac:dyDescent="0.2">
      <c r="A55" s="5">
        <v>45</v>
      </c>
      <c r="B55" s="6">
        <v>16317050760169</v>
      </c>
      <c r="C55" s="5" t="s">
        <v>1106</v>
      </c>
      <c r="D55" s="5"/>
      <c r="E55" s="3" t="s">
        <v>13</v>
      </c>
      <c r="F55" s="3"/>
      <c r="G55" s="3" t="s">
        <v>756</v>
      </c>
      <c r="H55" s="18" t="s">
        <v>755</v>
      </c>
      <c r="I55" s="18" t="s">
        <v>755</v>
      </c>
      <c r="J55" s="55" t="s">
        <v>1923</v>
      </c>
      <c r="K55" s="2" t="e">
        <f>VLOOKUP(C55,[2]D!$C:$C,1,0)</f>
        <v>#N/A</v>
      </c>
    </row>
    <row r="56" spans="1:11" x14ac:dyDescent="0.2">
      <c r="A56" s="5">
        <v>46</v>
      </c>
      <c r="B56" s="6">
        <v>18317050760201</v>
      </c>
      <c r="C56" s="5" t="s">
        <v>1105</v>
      </c>
      <c r="D56" s="5" t="s">
        <v>1104</v>
      </c>
      <c r="E56" s="3" t="s">
        <v>14</v>
      </c>
      <c r="F56" s="3">
        <v>17</v>
      </c>
      <c r="G56" s="3"/>
      <c r="H56" s="18"/>
      <c r="I56" s="18"/>
      <c r="J56" s="52" t="s">
        <v>1916</v>
      </c>
      <c r="K56" s="2" t="str">
        <f>VLOOKUP(C56,[2]D!$C:$C,1,0)</f>
        <v>TORRES AGUILAR JUAN MANUEL</v>
      </c>
    </row>
    <row r="57" spans="1:11" x14ac:dyDescent="0.2">
      <c r="A57" s="5">
        <v>47</v>
      </c>
      <c r="B57" s="6">
        <v>18317050760204</v>
      </c>
      <c r="C57" s="5" t="s">
        <v>1103</v>
      </c>
      <c r="D57" s="5" t="s">
        <v>1102</v>
      </c>
      <c r="E57" s="3" t="s">
        <v>14</v>
      </c>
      <c r="F57" s="3">
        <v>17</v>
      </c>
      <c r="G57" s="3" t="s">
        <v>756</v>
      </c>
      <c r="H57" s="3" t="s">
        <v>755</v>
      </c>
      <c r="I57" s="3" t="s">
        <v>755</v>
      </c>
      <c r="J57" s="5" t="s">
        <v>754</v>
      </c>
      <c r="K57" s="2" t="str">
        <f>VLOOKUP(C57,[2]D!$C:$C,1,0)</f>
        <v>VIDAL CEDEÑO OSMAR URIEL</v>
      </c>
    </row>
    <row r="58" spans="1:11" x14ac:dyDescent="0.2">
      <c r="A58" s="5">
        <v>48</v>
      </c>
      <c r="B58" s="6">
        <v>18317050760205</v>
      </c>
      <c r="C58" s="5" t="s">
        <v>1101</v>
      </c>
      <c r="D58" s="5" t="s">
        <v>1100</v>
      </c>
      <c r="E58" s="3" t="s">
        <v>13</v>
      </c>
      <c r="F58" s="3">
        <v>17</v>
      </c>
      <c r="G58" s="3" t="s">
        <v>756</v>
      </c>
      <c r="H58" s="3" t="s">
        <v>755</v>
      </c>
      <c r="I58" s="3" t="s">
        <v>755</v>
      </c>
      <c r="J58" s="5" t="s">
        <v>754</v>
      </c>
      <c r="K58" s="2" t="str">
        <f>VLOOKUP(C58,[2]D!$C:$C,1,0)</f>
        <v>VILLADOBLE VILLAFAN ADILENE</v>
      </c>
    </row>
    <row r="59" spans="1:11" x14ac:dyDescent="0.2">
      <c r="A59" s="5">
        <v>49</v>
      </c>
      <c r="B59" s="6">
        <v>18317050760206</v>
      </c>
      <c r="C59" s="5" t="s">
        <v>1099</v>
      </c>
      <c r="D59" s="5" t="s">
        <v>1098</v>
      </c>
      <c r="E59" s="3" t="s">
        <v>13</v>
      </c>
      <c r="F59" s="3">
        <v>17</v>
      </c>
      <c r="G59" s="3" t="s">
        <v>756</v>
      </c>
      <c r="H59" s="3" t="s">
        <v>755</v>
      </c>
      <c r="I59" s="3" t="s">
        <v>755</v>
      </c>
      <c r="J59" s="5" t="s">
        <v>754</v>
      </c>
      <c r="K59" s="2" t="str">
        <f>VLOOKUP(C59,[2]D!$C:$C,1,0)</f>
        <v>VILLEGAS MORALES JHUNNUE ITZEL</v>
      </c>
    </row>
    <row r="60" spans="1:11" x14ac:dyDescent="0.2">
      <c r="A60" s="5">
        <v>50</v>
      </c>
      <c r="B60" s="6">
        <v>17317050760203</v>
      </c>
      <c r="C60" s="5" t="s">
        <v>1097</v>
      </c>
      <c r="D60" s="5" t="s">
        <v>1096</v>
      </c>
      <c r="E60" s="3" t="s">
        <v>14</v>
      </c>
      <c r="F60" s="3">
        <v>18</v>
      </c>
      <c r="G60" s="3"/>
      <c r="H60" s="18"/>
      <c r="I60" s="18"/>
      <c r="J60" s="52" t="s">
        <v>1916</v>
      </c>
      <c r="K60" s="2" t="str">
        <f>VLOOKUP(C60,[2]D!$C:$C,1,0)</f>
        <v>VIQUE ROMANO RAFAEL</v>
      </c>
    </row>
    <row r="61" spans="1:11" x14ac:dyDescent="0.2">
      <c r="A61" s="5">
        <v>51</v>
      </c>
      <c r="B61" s="6">
        <v>18317050760207</v>
      </c>
      <c r="C61" s="5" t="s">
        <v>1095</v>
      </c>
      <c r="D61" s="5" t="s">
        <v>1094</v>
      </c>
      <c r="E61" s="3" t="s">
        <v>13</v>
      </c>
      <c r="F61" s="3">
        <v>17</v>
      </c>
      <c r="G61" s="3" t="s">
        <v>756</v>
      </c>
      <c r="H61" s="3" t="s">
        <v>755</v>
      </c>
      <c r="I61" s="3" t="s">
        <v>755</v>
      </c>
      <c r="J61" s="5" t="s">
        <v>754</v>
      </c>
      <c r="K61" s="2" t="str">
        <f>VLOOKUP(C61,[2]D!$C:$C,1,0)</f>
        <v>ZAVALA RAYMUNDO NANCY</v>
      </c>
    </row>
  </sheetData>
  <sheetProtection algorithmName="SHA-512" hashValue="1UZwVVeFWh1KXbm0uH6CwwYMPsCbinQvnL7RMvhQsGqwu8gK55swEbGqzuESS22y2/eoVTtJVkA1VmvMDK1PGw==" saltValue="a1ptxQ9NmIlKEGFLM5zuVA==" spinCount="100000" sheet="1"/>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B5129-E95F-45FA-8D98-D7FBECD2EF2B}">
  <sheetPr>
    <tabColor rgb="FF00B0F0"/>
  </sheetPr>
  <dimension ref="A1:K57"/>
  <sheetViews>
    <sheetView topLeftCell="A10" workbookViewId="0">
      <pane xSplit="3" ySplit="1" topLeftCell="E26" activePane="bottomRight" state="frozen"/>
      <selection activeCell="H69" sqref="H69"/>
      <selection pane="topRight" activeCell="H69" sqref="H69"/>
      <selection pane="bottomLeft" activeCell="H69" sqref="H69"/>
      <selection pane="bottomRight" activeCell="C38" sqref="C38"/>
    </sheetView>
  </sheetViews>
  <sheetFormatPr baseColWidth="10" defaultRowHeight="12.75" x14ac:dyDescent="0.2"/>
  <cols>
    <col min="1" max="1" width="4.140625" style="2" customWidth="1"/>
    <col min="2" max="2" width="15" style="7" bestFit="1" customWidth="1"/>
    <col min="3" max="3" width="39.85546875" style="2" bestFit="1" customWidth="1"/>
    <col min="4" max="4" width="23.5703125" style="2" bestFit="1" customWidth="1"/>
    <col min="5" max="5" width="9" style="2" customWidth="1"/>
    <col min="6" max="6" width="6.28515625" style="2" customWidth="1"/>
    <col min="7" max="7" width="15.28515625" style="2" customWidth="1"/>
    <col min="8" max="8" width="16" style="2" customWidth="1"/>
    <col min="9" max="9" width="16.7109375" style="2" customWidth="1"/>
    <col min="10" max="10" width="39.85546875" style="13" customWidth="1"/>
    <col min="11" max="11" width="0" style="2" hidden="1" customWidth="1"/>
    <col min="12"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row>
    <row r="4" spans="1:11" ht="15.75" customHeight="1" x14ac:dyDescent="0.2">
      <c r="A4" s="2" t="s">
        <v>2</v>
      </c>
      <c r="B4" s="2"/>
      <c r="D4" s="2" t="s">
        <v>3</v>
      </c>
    </row>
    <row r="5" spans="1:11" ht="15.75" customHeight="1" x14ac:dyDescent="0.2">
      <c r="A5" s="2" t="s">
        <v>4</v>
      </c>
      <c r="B5" s="2"/>
      <c r="D5" s="2" t="s">
        <v>5</v>
      </c>
    </row>
    <row r="6" spans="1:11" ht="15.75" customHeight="1" x14ac:dyDescent="0.2">
      <c r="A6" s="2" t="s">
        <v>15</v>
      </c>
      <c r="B6" s="2"/>
      <c r="D6" s="2" t="s">
        <v>6</v>
      </c>
    </row>
    <row r="7" spans="1:11" ht="15.75" customHeight="1" x14ac:dyDescent="0.2">
      <c r="A7" s="2" t="s">
        <v>561</v>
      </c>
      <c r="B7" s="2"/>
      <c r="D7" s="43" t="s">
        <v>1311</v>
      </c>
    </row>
    <row r="8" spans="1:11" ht="15.75" customHeight="1" x14ac:dyDescent="0.2">
      <c r="A8" s="2" t="s">
        <v>562</v>
      </c>
      <c r="B8" s="2"/>
    </row>
    <row r="9" spans="1:11" x14ac:dyDescent="0.2">
      <c r="B9" s="2"/>
    </row>
    <row r="10" spans="1:11" s="22" customFormat="1" ht="25.5" x14ac:dyDescent="0.25">
      <c r="A10" s="23" t="s">
        <v>7</v>
      </c>
      <c r="B10" s="34" t="s">
        <v>8</v>
      </c>
      <c r="C10" s="23" t="s">
        <v>9</v>
      </c>
      <c r="D10" s="23" t="s">
        <v>10</v>
      </c>
      <c r="E10" s="23" t="s">
        <v>11</v>
      </c>
      <c r="F10" s="23" t="s">
        <v>12</v>
      </c>
      <c r="G10" s="23" t="s">
        <v>565</v>
      </c>
      <c r="H10" s="23" t="s">
        <v>563</v>
      </c>
      <c r="I10" s="23" t="s">
        <v>564</v>
      </c>
      <c r="J10" s="23" t="s">
        <v>566</v>
      </c>
      <c r="K10" s="22" t="s">
        <v>582</v>
      </c>
    </row>
    <row r="11" spans="1:11" s="22" customFormat="1" ht="25.5" x14ac:dyDescent="0.25">
      <c r="A11" s="25">
        <v>1</v>
      </c>
      <c r="B11" s="26">
        <v>18317050760208</v>
      </c>
      <c r="C11" s="25" t="s">
        <v>1310</v>
      </c>
      <c r="D11" s="25" t="s">
        <v>1309</v>
      </c>
      <c r="E11" s="23" t="s">
        <v>13</v>
      </c>
      <c r="F11" s="23">
        <v>17</v>
      </c>
      <c r="G11" s="23"/>
      <c r="H11" s="23"/>
      <c r="I11" s="23"/>
      <c r="J11" s="25" t="s">
        <v>622</v>
      </c>
      <c r="K11" s="22" t="str">
        <f>VLOOKUP(C11,[2]E!$C:$C,1,0)</f>
        <v>ALVARADO VILLANUEVA MARIA FERNANDA</v>
      </c>
    </row>
    <row r="12" spans="1:11" ht="25.5" x14ac:dyDescent="0.2">
      <c r="A12" s="5">
        <v>2</v>
      </c>
      <c r="B12" s="6">
        <v>18317050760209</v>
      </c>
      <c r="C12" s="5" t="s">
        <v>1308</v>
      </c>
      <c r="D12" s="5" t="s">
        <v>1307</v>
      </c>
      <c r="E12" s="3" t="s">
        <v>14</v>
      </c>
      <c r="F12" s="3">
        <v>17</v>
      </c>
      <c r="G12" s="3" t="s">
        <v>756</v>
      </c>
      <c r="H12" s="3" t="s">
        <v>1291</v>
      </c>
      <c r="I12" s="3" t="s">
        <v>755</v>
      </c>
      <c r="J12" s="5" t="s">
        <v>1306</v>
      </c>
      <c r="K12" s="22" t="str">
        <f>VLOOKUP(C12,[2]E!$C:$C,1,0)</f>
        <v>APARICIO GARCIA MARCO HAZIEL</v>
      </c>
    </row>
    <row r="13" spans="1:11" x14ac:dyDescent="0.2">
      <c r="A13" s="5">
        <v>3</v>
      </c>
      <c r="B13" s="6">
        <v>18317050760210</v>
      </c>
      <c r="C13" s="5" t="s">
        <v>1305</v>
      </c>
      <c r="D13" s="5" t="s">
        <v>1304</v>
      </c>
      <c r="E13" s="3" t="s">
        <v>13</v>
      </c>
      <c r="F13" s="3">
        <v>19</v>
      </c>
      <c r="G13" s="3" t="s">
        <v>756</v>
      </c>
      <c r="H13" s="3" t="s">
        <v>755</v>
      </c>
      <c r="I13" s="3" t="s">
        <v>755</v>
      </c>
      <c r="J13" s="5" t="s">
        <v>754</v>
      </c>
      <c r="K13" s="22" t="str">
        <f>VLOOKUP(C13,[2]E!$C:$C,1,0)</f>
        <v>ARELLANO GARCIA MIRKA YATSIRI</v>
      </c>
    </row>
    <row r="14" spans="1:11" x14ac:dyDescent="0.2">
      <c r="A14" s="5">
        <v>4</v>
      </c>
      <c r="B14" s="6">
        <v>18317050760211</v>
      </c>
      <c r="C14" s="5" t="s">
        <v>1303</v>
      </c>
      <c r="D14" s="5" t="s">
        <v>1302</v>
      </c>
      <c r="E14" s="3" t="s">
        <v>13</v>
      </c>
      <c r="F14" s="3">
        <v>17</v>
      </c>
      <c r="G14" s="3" t="s">
        <v>756</v>
      </c>
      <c r="H14" s="3" t="s">
        <v>1023</v>
      </c>
      <c r="I14" s="3" t="s">
        <v>755</v>
      </c>
      <c r="J14" s="5" t="s">
        <v>1225</v>
      </c>
      <c r="K14" s="22" t="str">
        <f>VLOOKUP(C14,[2]E!$C:$C,1,0)</f>
        <v>ARIAS BALDOVINOS LAILA NATALIA</v>
      </c>
    </row>
    <row r="15" spans="1:11" x14ac:dyDescent="0.2">
      <c r="A15" s="5">
        <v>5</v>
      </c>
      <c r="B15" s="6">
        <v>18317050760212</v>
      </c>
      <c r="C15" s="5" t="s">
        <v>1301</v>
      </c>
      <c r="D15" s="5" t="s">
        <v>1300</v>
      </c>
      <c r="E15" s="3" t="s">
        <v>13</v>
      </c>
      <c r="F15" s="3">
        <v>17</v>
      </c>
      <c r="G15" s="3"/>
      <c r="H15" s="3"/>
      <c r="I15" s="3"/>
      <c r="J15" s="5" t="s">
        <v>622</v>
      </c>
      <c r="K15" s="22" t="str">
        <f>VLOOKUP(C15,[2]E!$C:$C,1,0)</f>
        <v>BARRERA MENDOZA IRAN YOLOTZYN</v>
      </c>
    </row>
    <row r="16" spans="1:11" x14ac:dyDescent="0.2">
      <c r="A16" s="5">
        <v>6</v>
      </c>
      <c r="B16" s="6">
        <v>18317050760213</v>
      </c>
      <c r="C16" s="5" t="s">
        <v>1299</v>
      </c>
      <c r="D16" s="5" t="s">
        <v>1298</v>
      </c>
      <c r="E16" s="3" t="s">
        <v>14</v>
      </c>
      <c r="F16" s="3">
        <v>17</v>
      </c>
      <c r="G16" s="3" t="s">
        <v>756</v>
      </c>
      <c r="H16" s="3" t="s">
        <v>755</v>
      </c>
      <c r="I16" s="3" t="s">
        <v>755</v>
      </c>
      <c r="J16" s="5" t="s">
        <v>754</v>
      </c>
      <c r="K16" s="22" t="str">
        <f>VLOOKUP(C16,[2]E!$C:$C,1,0)</f>
        <v>BEZAREZ MORALES JOSE DAVID</v>
      </c>
    </row>
    <row r="17" spans="1:11" x14ac:dyDescent="0.2">
      <c r="A17" s="5">
        <v>7</v>
      </c>
      <c r="B17" s="6">
        <v>18317050760214</v>
      </c>
      <c r="C17" s="5" t="s">
        <v>1297</v>
      </c>
      <c r="D17" s="5" t="s">
        <v>1296</v>
      </c>
      <c r="E17" s="3" t="s">
        <v>14</v>
      </c>
      <c r="F17" s="3">
        <v>18</v>
      </c>
      <c r="G17" s="3" t="s">
        <v>756</v>
      </c>
      <c r="H17" s="3" t="s">
        <v>755</v>
      </c>
      <c r="I17" s="3" t="s">
        <v>755</v>
      </c>
      <c r="J17" s="5" t="s">
        <v>754</v>
      </c>
      <c r="K17" s="22" t="str">
        <f>VLOOKUP(C17,[2]E!$C:$C,1,0)</f>
        <v>CANO HERNANDEZ RAUL</v>
      </c>
    </row>
    <row r="18" spans="1:11" x14ac:dyDescent="0.2">
      <c r="A18" s="5">
        <v>8</v>
      </c>
      <c r="B18" s="6">
        <v>18317050760215</v>
      </c>
      <c r="C18" s="5" t="s">
        <v>1295</v>
      </c>
      <c r="D18" s="5" t="s">
        <v>1294</v>
      </c>
      <c r="E18" s="3" t="s">
        <v>13</v>
      </c>
      <c r="F18" s="3">
        <v>17</v>
      </c>
      <c r="G18" s="3" t="s">
        <v>756</v>
      </c>
      <c r="H18" s="3" t="s">
        <v>755</v>
      </c>
      <c r="I18" s="3" t="s">
        <v>755</v>
      </c>
      <c r="J18" s="5" t="s">
        <v>754</v>
      </c>
      <c r="K18" s="22" t="str">
        <f>VLOOKUP(C18,[2]E!$C:$C,1,0)</f>
        <v>CATARINO PAVIA JASMIN</v>
      </c>
    </row>
    <row r="19" spans="1:11" ht="25.5" x14ac:dyDescent="0.2">
      <c r="A19" s="5">
        <v>9</v>
      </c>
      <c r="B19" s="6">
        <v>18317050760216</v>
      </c>
      <c r="C19" s="5" t="s">
        <v>1293</v>
      </c>
      <c r="D19" s="5" t="s">
        <v>1292</v>
      </c>
      <c r="E19" s="3" t="s">
        <v>14</v>
      </c>
      <c r="F19" s="3">
        <v>17</v>
      </c>
      <c r="G19" s="3" t="s">
        <v>756</v>
      </c>
      <c r="H19" s="3" t="s">
        <v>1291</v>
      </c>
      <c r="I19" s="3" t="s">
        <v>755</v>
      </c>
      <c r="J19" s="5" t="s">
        <v>1290</v>
      </c>
      <c r="K19" s="22" t="str">
        <f>VLOOKUP(C19,[2]E!$C:$C,1,0)</f>
        <v>CENTENO GAXIOLA BRIAN JOSEPH</v>
      </c>
    </row>
    <row r="20" spans="1:11" ht="25.5" x14ac:dyDescent="0.2">
      <c r="A20" s="5">
        <v>10</v>
      </c>
      <c r="B20" s="6">
        <v>18317050760838</v>
      </c>
      <c r="C20" s="5" t="s">
        <v>1289</v>
      </c>
      <c r="D20" s="5" t="s">
        <v>1288</v>
      </c>
      <c r="E20" s="3" t="s">
        <v>13</v>
      </c>
      <c r="F20" s="3">
        <v>17</v>
      </c>
      <c r="G20" s="3" t="s">
        <v>756</v>
      </c>
      <c r="H20" s="3" t="s">
        <v>755</v>
      </c>
      <c r="I20" s="3" t="s">
        <v>1287</v>
      </c>
      <c r="J20" s="5" t="s">
        <v>1286</v>
      </c>
      <c r="K20" s="22" t="str">
        <f>VLOOKUP(C20,[2]E!$C:$C,1,0)</f>
        <v>CHAVEZ BELTRAN PAULINA ESCARLET</v>
      </c>
    </row>
    <row r="21" spans="1:11" x14ac:dyDescent="0.2">
      <c r="A21" s="5">
        <v>11</v>
      </c>
      <c r="B21" s="6">
        <v>17317050760212</v>
      </c>
      <c r="C21" s="5" t="s">
        <v>1285</v>
      </c>
      <c r="D21" s="5" t="s">
        <v>1284</v>
      </c>
      <c r="E21" s="3" t="s">
        <v>14</v>
      </c>
      <c r="F21" s="3">
        <v>18</v>
      </c>
      <c r="G21" s="3"/>
      <c r="H21" s="18"/>
      <c r="I21" s="18"/>
      <c r="J21" s="52" t="s">
        <v>582</v>
      </c>
      <c r="K21" s="22" t="e">
        <f>VLOOKUP(C21,[2]E!$C:$C,1,0)</f>
        <v>#N/A</v>
      </c>
    </row>
    <row r="22" spans="1:11" x14ac:dyDescent="0.2">
      <c r="A22" s="5">
        <v>12</v>
      </c>
      <c r="B22" s="6">
        <v>18317050760218</v>
      </c>
      <c r="C22" s="5" t="s">
        <v>1283</v>
      </c>
      <c r="D22" s="5" t="s">
        <v>1282</v>
      </c>
      <c r="E22" s="3" t="s">
        <v>14</v>
      </c>
      <c r="F22" s="3">
        <v>17</v>
      </c>
      <c r="G22" s="3" t="s">
        <v>756</v>
      </c>
      <c r="H22" s="3" t="s">
        <v>755</v>
      </c>
      <c r="I22" s="3" t="s">
        <v>755</v>
      </c>
      <c r="J22" s="5" t="s">
        <v>754</v>
      </c>
      <c r="K22" s="22" t="str">
        <f>VLOOKUP(C22,[2]E!$C:$C,1,0)</f>
        <v>CORRALES GUTIERREZ JESUS VLADIMIR</v>
      </c>
    </row>
    <row r="23" spans="1:11" x14ac:dyDescent="0.2">
      <c r="A23" s="5">
        <v>13</v>
      </c>
      <c r="B23" s="6">
        <v>18317050760219</v>
      </c>
      <c r="C23" s="5" t="s">
        <v>1281</v>
      </c>
      <c r="D23" s="5" t="s">
        <v>1280</v>
      </c>
      <c r="E23" s="3" t="s">
        <v>14</v>
      </c>
      <c r="F23" s="3">
        <v>17</v>
      </c>
      <c r="G23" s="3"/>
      <c r="H23" s="18"/>
      <c r="I23" s="18"/>
      <c r="J23" s="52" t="s">
        <v>582</v>
      </c>
      <c r="K23" s="22" t="e">
        <f>VLOOKUP(C23,[2]E!$C:$C,1,0)</f>
        <v>#N/A</v>
      </c>
    </row>
    <row r="24" spans="1:11" x14ac:dyDescent="0.2">
      <c r="A24" s="5">
        <v>14</v>
      </c>
      <c r="B24" s="42">
        <v>17317050760415</v>
      </c>
      <c r="C24" s="5" t="s">
        <v>1279</v>
      </c>
      <c r="D24" s="5" t="s">
        <v>1278</v>
      </c>
      <c r="E24" s="3" t="s">
        <v>13</v>
      </c>
      <c r="F24" s="3">
        <v>19</v>
      </c>
      <c r="G24" s="3"/>
      <c r="H24" s="18"/>
      <c r="I24" s="18"/>
      <c r="J24" s="52" t="s">
        <v>582</v>
      </c>
      <c r="K24" s="22" t="e">
        <f>VLOOKUP(C24,[2]E!$C:$C,1,0)</f>
        <v>#N/A</v>
      </c>
    </row>
    <row r="25" spans="1:11" x14ac:dyDescent="0.2">
      <c r="A25" s="5">
        <v>15</v>
      </c>
      <c r="B25" s="6">
        <v>18317050760220</v>
      </c>
      <c r="C25" s="5" t="s">
        <v>1277</v>
      </c>
      <c r="D25" s="5" t="s">
        <v>1276</v>
      </c>
      <c r="E25" s="3" t="s">
        <v>14</v>
      </c>
      <c r="F25" s="3">
        <v>17</v>
      </c>
      <c r="G25" s="3"/>
      <c r="H25" s="3"/>
      <c r="I25" s="3"/>
      <c r="J25" s="5" t="s">
        <v>622</v>
      </c>
      <c r="K25" s="22" t="str">
        <f>VLOOKUP(C25,[2]E!$C:$C,1,0)</f>
        <v>CRUZ ROSARIO JESUS OSWALDO</v>
      </c>
    </row>
    <row r="26" spans="1:11" ht="25.5" x14ac:dyDescent="0.2">
      <c r="A26" s="5">
        <v>16</v>
      </c>
      <c r="B26" s="6">
        <v>18317050760221</v>
      </c>
      <c r="C26" s="5" t="s">
        <v>1275</v>
      </c>
      <c r="D26" s="5" t="s">
        <v>1274</v>
      </c>
      <c r="E26" s="3" t="s">
        <v>13</v>
      </c>
      <c r="F26" s="3">
        <v>17</v>
      </c>
      <c r="G26" s="3" t="s">
        <v>756</v>
      </c>
      <c r="H26" s="3" t="s">
        <v>1023</v>
      </c>
      <c r="I26" s="3" t="s">
        <v>755</v>
      </c>
      <c r="J26" s="5" t="s">
        <v>1273</v>
      </c>
      <c r="K26" s="22" t="str">
        <f>VLOOKUP(C26,[2]E!$C:$C,1,0)</f>
        <v>DAZA ARIZA LUCERO MICHELLE</v>
      </c>
    </row>
    <row r="27" spans="1:11" x14ac:dyDescent="0.2">
      <c r="A27" s="5">
        <v>17</v>
      </c>
      <c r="B27" s="6">
        <v>18317050760222</v>
      </c>
      <c r="C27" s="5" t="s">
        <v>1272</v>
      </c>
      <c r="D27" s="5" t="s">
        <v>1271</v>
      </c>
      <c r="E27" s="3" t="s">
        <v>14</v>
      </c>
      <c r="F27" s="3">
        <v>17</v>
      </c>
      <c r="G27" s="3" t="s">
        <v>756</v>
      </c>
      <c r="H27" s="3" t="s">
        <v>755</v>
      </c>
      <c r="I27" s="3" t="s">
        <v>755</v>
      </c>
      <c r="J27" s="5" t="s">
        <v>754</v>
      </c>
      <c r="K27" s="22" t="str">
        <f>VLOOKUP(C27,[2]E!$C:$C,1,0)</f>
        <v>DE LA ROSA CARRERA CARLOS DAVID</v>
      </c>
    </row>
    <row r="28" spans="1:11" x14ac:dyDescent="0.2">
      <c r="A28" s="5">
        <v>18</v>
      </c>
      <c r="B28" s="6">
        <v>18317050760223</v>
      </c>
      <c r="C28" s="5" t="s">
        <v>1270</v>
      </c>
      <c r="D28" s="5" t="s">
        <v>1269</v>
      </c>
      <c r="E28" s="3" t="s">
        <v>14</v>
      </c>
      <c r="F28" s="3">
        <v>17</v>
      </c>
      <c r="G28" s="3" t="s">
        <v>756</v>
      </c>
      <c r="H28" s="3" t="s">
        <v>755</v>
      </c>
      <c r="I28" s="3" t="s">
        <v>755</v>
      </c>
      <c r="J28" s="5" t="s">
        <v>754</v>
      </c>
      <c r="K28" s="22" t="str">
        <f>VLOOKUP(C28,[2]E!$C:$C,1,0)</f>
        <v>DE LA ROSA MARTINEZ DIEGO</v>
      </c>
    </row>
    <row r="29" spans="1:11" x14ac:dyDescent="0.2">
      <c r="A29" s="5">
        <v>19</v>
      </c>
      <c r="B29" s="6">
        <v>18317050760224</v>
      </c>
      <c r="C29" s="5" t="s">
        <v>1268</v>
      </c>
      <c r="D29" s="5" t="s">
        <v>1267</v>
      </c>
      <c r="E29" s="3" t="s">
        <v>14</v>
      </c>
      <c r="F29" s="3">
        <v>17</v>
      </c>
      <c r="G29" s="3" t="s">
        <v>756</v>
      </c>
      <c r="H29" s="3" t="s">
        <v>755</v>
      </c>
      <c r="I29" s="3" t="s">
        <v>755</v>
      </c>
      <c r="J29" s="5" t="s">
        <v>754</v>
      </c>
      <c r="K29" s="22" t="str">
        <f>VLOOKUP(C29,[2]E!$C:$C,1,0)</f>
        <v>ESQUIVEL ESTUDILLO JUAN MIXEL</v>
      </c>
    </row>
    <row r="30" spans="1:11" x14ac:dyDescent="0.2">
      <c r="A30" s="5">
        <v>20</v>
      </c>
      <c r="B30" s="6">
        <v>17317050760320</v>
      </c>
      <c r="C30" s="5" t="s">
        <v>1266</v>
      </c>
      <c r="D30" s="5" t="s">
        <v>1265</v>
      </c>
      <c r="E30" s="3" t="s">
        <v>14</v>
      </c>
      <c r="F30" s="3">
        <v>18</v>
      </c>
      <c r="G30" s="3"/>
      <c r="H30" s="18"/>
      <c r="I30" s="18"/>
      <c r="J30" s="52" t="s">
        <v>1916</v>
      </c>
      <c r="K30" s="22" t="str">
        <f>VLOOKUP(C30,[2]E!$C:$C,1,0)</f>
        <v>GARCIA GARCIA JOSE LUIS</v>
      </c>
    </row>
    <row r="31" spans="1:11" ht="38.25" x14ac:dyDescent="0.2">
      <c r="A31" s="5">
        <v>21</v>
      </c>
      <c r="B31" s="6">
        <v>18317050760225</v>
      </c>
      <c r="C31" s="5" t="s">
        <v>1264</v>
      </c>
      <c r="D31" s="5" t="s">
        <v>1263</v>
      </c>
      <c r="E31" s="3" t="s">
        <v>14</v>
      </c>
      <c r="F31" s="3">
        <v>17</v>
      </c>
      <c r="G31" s="3" t="s">
        <v>756</v>
      </c>
      <c r="H31" s="18" t="s">
        <v>884</v>
      </c>
      <c r="I31" s="18" t="s">
        <v>762</v>
      </c>
      <c r="J31" s="55" t="s">
        <v>1923</v>
      </c>
      <c r="K31" s="22" t="e">
        <f>VLOOKUP(C31,[2]E!$C:$C,1,0)</f>
        <v>#N/A</v>
      </c>
    </row>
    <row r="32" spans="1:11" x14ac:dyDescent="0.2">
      <c r="A32" s="5">
        <v>22</v>
      </c>
      <c r="B32" s="6">
        <v>18317050760226</v>
      </c>
      <c r="C32" s="5" t="s">
        <v>1262</v>
      </c>
      <c r="D32" s="5" t="s">
        <v>1261</v>
      </c>
      <c r="E32" s="3" t="s">
        <v>13</v>
      </c>
      <c r="F32" s="3">
        <v>17</v>
      </c>
      <c r="G32" s="3" t="s">
        <v>756</v>
      </c>
      <c r="H32" s="3" t="s">
        <v>755</v>
      </c>
      <c r="I32" s="3" t="s">
        <v>755</v>
      </c>
      <c r="J32" s="5" t="s">
        <v>754</v>
      </c>
      <c r="K32" s="22" t="str">
        <f>VLOOKUP(C32,[2]E!$C:$C,1,0)</f>
        <v>GARCIA GOMEZ PAOLA JATZIRY</v>
      </c>
    </row>
    <row r="33" spans="1:11" x14ac:dyDescent="0.2">
      <c r="A33" s="5">
        <v>23</v>
      </c>
      <c r="B33" s="6">
        <v>18317050760228</v>
      </c>
      <c r="C33" s="5" t="s">
        <v>1260</v>
      </c>
      <c r="D33" s="5" t="s">
        <v>1259</v>
      </c>
      <c r="E33" s="3" t="s">
        <v>13</v>
      </c>
      <c r="F33" s="3">
        <v>17</v>
      </c>
      <c r="G33" s="3"/>
      <c r="H33" s="18"/>
      <c r="I33" s="18"/>
      <c r="J33" s="52" t="s">
        <v>1916</v>
      </c>
      <c r="K33" s="22" t="str">
        <f>VLOOKUP(C33,[2]E!$C:$C,1,0)</f>
        <v>GUZMAN SALAZAR CELESTE</v>
      </c>
    </row>
    <row r="34" spans="1:11" ht="25.5" x14ac:dyDescent="0.2">
      <c r="A34" s="5">
        <v>24</v>
      </c>
      <c r="B34" s="6">
        <v>18317050760229</v>
      </c>
      <c r="C34" s="5" t="s">
        <v>1258</v>
      </c>
      <c r="D34" s="5" t="s">
        <v>1257</v>
      </c>
      <c r="E34" s="3" t="s">
        <v>14</v>
      </c>
      <c r="F34" s="3">
        <v>17</v>
      </c>
      <c r="G34" s="3" t="s">
        <v>756</v>
      </c>
      <c r="H34" s="3" t="s">
        <v>1023</v>
      </c>
      <c r="I34" s="3" t="s">
        <v>755</v>
      </c>
      <c r="J34" s="5" t="s">
        <v>1256</v>
      </c>
      <c r="K34" s="22" t="str">
        <f>VLOOKUP(C34,[2]E!$C:$C,1,0)</f>
        <v>HERNANDEZ HERRERA AXEL</v>
      </c>
    </row>
    <row r="35" spans="1:11" ht="38.25" x14ac:dyDescent="0.2">
      <c r="A35" s="5">
        <v>25</v>
      </c>
      <c r="B35" s="6">
        <v>18317050760230</v>
      </c>
      <c r="C35" s="5" t="s">
        <v>1255</v>
      </c>
      <c r="D35" s="5" t="s">
        <v>1254</v>
      </c>
      <c r="E35" s="3" t="s">
        <v>13</v>
      </c>
      <c r="F35" s="3">
        <v>17</v>
      </c>
      <c r="G35" s="3" t="s">
        <v>756</v>
      </c>
      <c r="H35" s="5" t="s">
        <v>587</v>
      </c>
      <c r="I35" s="3" t="s">
        <v>584</v>
      </c>
      <c r="J35" s="5"/>
      <c r="K35" s="22" t="str">
        <f>VLOOKUP(C35,[2]E!$C:$C,1,0)</f>
        <v>HERNANDEZ HERRERA MARIA FERNANDA</v>
      </c>
    </row>
    <row r="36" spans="1:11" ht="25.5" x14ac:dyDescent="0.2">
      <c r="A36" s="5">
        <v>26</v>
      </c>
      <c r="B36" s="6">
        <v>18317050760231</v>
      </c>
      <c r="C36" s="5" t="s">
        <v>1253</v>
      </c>
      <c r="D36" s="5" t="s">
        <v>1252</v>
      </c>
      <c r="E36" s="3" t="s">
        <v>13</v>
      </c>
      <c r="F36" s="3">
        <v>17</v>
      </c>
      <c r="G36" s="3" t="s">
        <v>756</v>
      </c>
      <c r="H36" s="3" t="s">
        <v>884</v>
      </c>
      <c r="I36" s="3" t="s">
        <v>762</v>
      </c>
      <c r="J36" s="5" t="s">
        <v>1251</v>
      </c>
      <c r="K36" s="22" t="str">
        <f>VLOOKUP(C36,[2]E!$C:$C,1,0)</f>
        <v>HERNANDEZ ROSALES JATZIRI SARAHI</v>
      </c>
    </row>
    <row r="37" spans="1:11" ht="25.5" x14ac:dyDescent="0.2">
      <c r="A37" s="5">
        <v>27</v>
      </c>
      <c r="B37" s="6">
        <v>18317050760232</v>
      </c>
      <c r="C37" s="5" t="s">
        <v>1250</v>
      </c>
      <c r="D37" s="5" t="s">
        <v>1249</v>
      </c>
      <c r="E37" s="3" t="s">
        <v>13</v>
      </c>
      <c r="F37" s="3">
        <v>17</v>
      </c>
      <c r="G37" s="3" t="s">
        <v>756</v>
      </c>
      <c r="H37" s="3" t="s">
        <v>1023</v>
      </c>
      <c r="I37" s="3" t="s">
        <v>755</v>
      </c>
      <c r="J37" s="5" t="s">
        <v>1248</v>
      </c>
      <c r="K37" s="22" t="str">
        <f>VLOOKUP(C37,[2]E!$C:$C,1,0)</f>
        <v>HINOJOSA GALLARDO MARIAN</v>
      </c>
    </row>
    <row r="38" spans="1:11" x14ac:dyDescent="0.2">
      <c r="A38" s="5">
        <v>28</v>
      </c>
      <c r="B38" s="6">
        <v>18317050760233</v>
      </c>
      <c r="C38" s="5" t="s">
        <v>1247</v>
      </c>
      <c r="D38" s="5" t="s">
        <v>1246</v>
      </c>
      <c r="E38" s="3" t="s">
        <v>13</v>
      </c>
      <c r="F38" s="3">
        <v>17</v>
      </c>
      <c r="G38" s="3" t="s">
        <v>756</v>
      </c>
      <c r="H38" s="3" t="s">
        <v>755</v>
      </c>
      <c r="I38" s="3" t="s">
        <v>755</v>
      </c>
      <c r="J38" s="5" t="s">
        <v>754</v>
      </c>
      <c r="K38" s="22" t="str">
        <f>VLOOKUP(C38,[2]E!$C:$C,1,0)</f>
        <v>LEIJA BUCIO DANIELA SARAI</v>
      </c>
    </row>
    <row r="39" spans="1:11" ht="25.5" x14ac:dyDescent="0.2">
      <c r="A39" s="5">
        <v>29</v>
      </c>
      <c r="B39" s="6">
        <v>18317050760234</v>
      </c>
      <c r="C39" s="5" t="s">
        <v>1245</v>
      </c>
      <c r="D39" s="5" t="s">
        <v>1244</v>
      </c>
      <c r="E39" s="3" t="s">
        <v>13</v>
      </c>
      <c r="F39" s="3">
        <v>17</v>
      </c>
      <c r="G39" s="3" t="s">
        <v>756</v>
      </c>
      <c r="H39" s="3" t="s">
        <v>1023</v>
      </c>
      <c r="I39" s="3" t="s">
        <v>762</v>
      </c>
      <c r="J39" s="5" t="s">
        <v>1243</v>
      </c>
      <c r="K39" s="22" t="str">
        <f>VLOOKUP(C39,[2]E!$C:$C,1,0)</f>
        <v>LOPEZ BAUTISTA DANIELA ITZEL</v>
      </c>
    </row>
    <row r="40" spans="1:11" x14ac:dyDescent="0.2">
      <c r="A40" s="5">
        <v>30</v>
      </c>
      <c r="B40" s="6">
        <v>18317050760235</v>
      </c>
      <c r="C40" s="5" t="s">
        <v>1242</v>
      </c>
      <c r="D40" s="5" t="s">
        <v>1241</v>
      </c>
      <c r="E40" s="3" t="s">
        <v>13</v>
      </c>
      <c r="F40" s="3">
        <v>17</v>
      </c>
      <c r="G40" s="3" t="s">
        <v>756</v>
      </c>
      <c r="H40" s="3" t="s">
        <v>755</v>
      </c>
      <c r="I40" s="3" t="s">
        <v>755</v>
      </c>
      <c r="J40" s="5" t="s">
        <v>754</v>
      </c>
      <c r="K40" s="22" t="str">
        <f>VLOOKUP(C40,[2]E!$C:$C,1,0)</f>
        <v>MANRRIQUE CAÑETE JETZAMANI</v>
      </c>
    </row>
    <row r="41" spans="1:11" x14ac:dyDescent="0.2">
      <c r="A41" s="5">
        <v>31</v>
      </c>
      <c r="B41" s="6">
        <v>18317050760236</v>
      </c>
      <c r="C41" s="5" t="s">
        <v>1240</v>
      </c>
      <c r="D41" s="5" t="s">
        <v>1239</v>
      </c>
      <c r="E41" s="3" t="s">
        <v>13</v>
      </c>
      <c r="F41" s="3">
        <v>17</v>
      </c>
      <c r="G41" s="78" t="s">
        <v>1925</v>
      </c>
      <c r="H41" s="79"/>
      <c r="I41" s="79"/>
      <c r="J41" s="80" t="s">
        <v>1916</v>
      </c>
      <c r="K41" s="22" t="str">
        <f>VLOOKUP(C41,[2]E!$C:$C,1,0)</f>
        <v>MARIN ANGELES ZABDI MAJABEK</v>
      </c>
    </row>
    <row r="42" spans="1:11" x14ac:dyDescent="0.2">
      <c r="A42" s="5">
        <v>32</v>
      </c>
      <c r="B42" s="6">
        <v>18317050760237</v>
      </c>
      <c r="C42" s="5" t="s">
        <v>1238</v>
      </c>
      <c r="D42" s="5" t="s">
        <v>1237</v>
      </c>
      <c r="E42" s="3" t="s">
        <v>13</v>
      </c>
      <c r="F42" s="3">
        <v>17</v>
      </c>
      <c r="G42" s="3" t="s">
        <v>756</v>
      </c>
      <c r="H42" s="3" t="s">
        <v>755</v>
      </c>
      <c r="I42" s="3" t="s">
        <v>762</v>
      </c>
      <c r="J42" s="5" t="s">
        <v>1236</v>
      </c>
      <c r="K42" s="22" t="str">
        <f>VLOOKUP(C42,[2]E!$C:$C,1,0)</f>
        <v>MARIN FRIAS XIMENA</v>
      </c>
    </row>
    <row r="43" spans="1:11" x14ac:dyDescent="0.2">
      <c r="A43" s="5">
        <v>33</v>
      </c>
      <c r="B43" s="6">
        <v>18317050760238</v>
      </c>
      <c r="C43" s="5" t="s">
        <v>1235</v>
      </c>
      <c r="D43" s="5" t="s">
        <v>1234</v>
      </c>
      <c r="E43" s="3" t="s">
        <v>13</v>
      </c>
      <c r="F43" s="3">
        <v>17</v>
      </c>
      <c r="G43" s="3" t="s">
        <v>756</v>
      </c>
      <c r="H43" s="3" t="s">
        <v>755</v>
      </c>
      <c r="I43" s="3" t="s">
        <v>755</v>
      </c>
      <c r="J43" s="5" t="s">
        <v>754</v>
      </c>
      <c r="K43" s="22" t="str">
        <f>VLOOKUP(C43,[2]E!$C:$C,1,0)</f>
        <v>MARTINEZ MEDEL TANIA GICELA</v>
      </c>
    </row>
    <row r="44" spans="1:11" ht="25.5" x14ac:dyDescent="0.2">
      <c r="A44" s="5">
        <v>34</v>
      </c>
      <c r="B44" s="6">
        <v>18317050760239</v>
      </c>
      <c r="C44" s="5" t="s">
        <v>1233</v>
      </c>
      <c r="D44" s="5" t="s">
        <v>1232</v>
      </c>
      <c r="E44" s="3" t="s">
        <v>14</v>
      </c>
      <c r="F44" s="3">
        <v>17</v>
      </c>
      <c r="G44" s="3"/>
      <c r="H44" s="18"/>
      <c r="I44" s="18"/>
      <c r="J44" s="52" t="s">
        <v>582</v>
      </c>
      <c r="K44" s="22" t="e">
        <f>VLOOKUP(C44,[2]E!$C:$C,1,0)</f>
        <v>#N/A</v>
      </c>
    </row>
    <row r="45" spans="1:11" x14ac:dyDescent="0.2">
      <c r="A45" s="5">
        <v>35</v>
      </c>
      <c r="B45" s="6">
        <v>18317050760241</v>
      </c>
      <c r="C45" s="5" t="s">
        <v>1231</v>
      </c>
      <c r="D45" s="5" t="s">
        <v>1230</v>
      </c>
      <c r="E45" s="3" t="s">
        <v>13</v>
      </c>
      <c r="F45" s="3">
        <v>17</v>
      </c>
      <c r="G45" s="3" t="s">
        <v>756</v>
      </c>
      <c r="H45" s="3" t="s">
        <v>1229</v>
      </c>
      <c r="I45" s="3" t="s">
        <v>755</v>
      </c>
      <c r="J45" s="5" t="s">
        <v>1228</v>
      </c>
      <c r="K45" s="22" t="str">
        <f>VLOOKUP(C45,[2]E!$C:$C,1,0)</f>
        <v>MORALES GUZMAN ADRIANA MARISOL</v>
      </c>
    </row>
    <row r="46" spans="1:11" x14ac:dyDescent="0.2">
      <c r="A46" s="5">
        <v>36</v>
      </c>
      <c r="B46" s="6">
        <v>18317050760243</v>
      </c>
      <c r="C46" s="5" t="s">
        <v>1227</v>
      </c>
      <c r="D46" s="5" t="s">
        <v>1226</v>
      </c>
      <c r="E46" s="3" t="s">
        <v>13</v>
      </c>
      <c r="F46" s="3">
        <v>17</v>
      </c>
      <c r="G46" s="3" t="s">
        <v>756</v>
      </c>
      <c r="H46" s="3" t="s">
        <v>1023</v>
      </c>
      <c r="I46" s="3" t="s">
        <v>755</v>
      </c>
      <c r="J46" s="5" t="s">
        <v>1225</v>
      </c>
      <c r="K46" s="22" t="str">
        <f>VLOOKUP(C46,[2]E!$C:$C,1,0)</f>
        <v>PERETE GONZALEZ ANA PAOLA</v>
      </c>
    </row>
    <row r="47" spans="1:11" x14ac:dyDescent="0.2">
      <c r="A47" s="5">
        <v>37</v>
      </c>
      <c r="B47" s="6">
        <v>17317050760290</v>
      </c>
      <c r="C47" s="5" t="s">
        <v>1224</v>
      </c>
      <c r="D47" s="5" t="s">
        <v>1223</v>
      </c>
      <c r="E47" s="3" t="s">
        <v>13</v>
      </c>
      <c r="F47" s="3">
        <v>18</v>
      </c>
      <c r="G47" s="3"/>
      <c r="H47" s="18"/>
      <c r="I47" s="18"/>
      <c r="J47" s="52" t="s">
        <v>582</v>
      </c>
      <c r="K47" s="22" t="e">
        <f>VLOOKUP(C47,[2]E!$C:$C,1,0)</f>
        <v>#N/A</v>
      </c>
    </row>
    <row r="48" spans="1:11" x14ac:dyDescent="0.2">
      <c r="A48" s="5">
        <v>38</v>
      </c>
      <c r="B48" s="6">
        <v>18317050760397</v>
      </c>
      <c r="C48" s="5" t="s">
        <v>1222</v>
      </c>
      <c r="D48" s="5" t="s">
        <v>1221</v>
      </c>
      <c r="E48" s="3" t="s">
        <v>14</v>
      </c>
      <c r="F48" s="3">
        <v>17</v>
      </c>
      <c r="G48" s="3" t="s">
        <v>756</v>
      </c>
      <c r="H48" s="3" t="s">
        <v>755</v>
      </c>
      <c r="I48" s="3" t="s">
        <v>755</v>
      </c>
      <c r="J48" s="5" t="s">
        <v>754</v>
      </c>
      <c r="K48" s="22" t="str">
        <f>VLOOKUP(C48,[2]E!$C:$C,1,0)</f>
        <v>RIOS CAMPOS SANTIAGO DE JESUS</v>
      </c>
    </row>
    <row r="49" spans="1:11" x14ac:dyDescent="0.2">
      <c r="A49" s="5">
        <v>39</v>
      </c>
      <c r="B49" s="6">
        <v>18317050760246</v>
      </c>
      <c r="C49" s="5" t="s">
        <v>1220</v>
      </c>
      <c r="D49" s="5" t="s">
        <v>1219</v>
      </c>
      <c r="E49" s="3" t="s">
        <v>14</v>
      </c>
      <c r="F49" s="3">
        <v>18</v>
      </c>
      <c r="G49" s="3" t="s">
        <v>756</v>
      </c>
      <c r="H49" s="3" t="s">
        <v>755</v>
      </c>
      <c r="I49" s="3" t="s">
        <v>755</v>
      </c>
      <c r="J49" s="5" t="s">
        <v>754</v>
      </c>
      <c r="K49" s="22" t="str">
        <f>VLOOKUP(C49,[2]E!$C:$C,1,0)</f>
        <v>ROMAN FUENTES CARLOS GABRIEL</v>
      </c>
    </row>
    <row r="50" spans="1:11" ht="25.5" x14ac:dyDescent="0.2">
      <c r="A50" s="5">
        <v>40</v>
      </c>
      <c r="B50" s="6">
        <v>18317050760945</v>
      </c>
      <c r="C50" s="5" t="s">
        <v>1218</v>
      </c>
      <c r="D50" s="5" t="s">
        <v>1217</v>
      </c>
      <c r="E50" s="3" t="s">
        <v>14</v>
      </c>
      <c r="F50" s="3">
        <v>17</v>
      </c>
      <c r="G50" s="3" t="s">
        <v>756</v>
      </c>
      <c r="H50" s="3" t="s">
        <v>755</v>
      </c>
      <c r="I50" s="3" t="s">
        <v>762</v>
      </c>
      <c r="J50" s="5" t="s">
        <v>1216</v>
      </c>
      <c r="K50" s="22" t="str">
        <f>VLOOKUP(C50,[2]E!$C:$C,1,0)</f>
        <v>ROSAS FLORES EDUARDO YAIR</v>
      </c>
    </row>
    <row r="51" spans="1:11" ht="25.5" x14ac:dyDescent="0.2">
      <c r="A51" s="5">
        <v>41</v>
      </c>
      <c r="B51" s="6">
        <v>18317050760249</v>
      </c>
      <c r="C51" s="5" t="s">
        <v>1215</v>
      </c>
      <c r="D51" s="5" t="s">
        <v>1214</v>
      </c>
      <c r="E51" s="3" t="s">
        <v>13</v>
      </c>
      <c r="F51" s="3">
        <v>17</v>
      </c>
      <c r="G51" s="3" t="s">
        <v>756</v>
      </c>
      <c r="H51" s="3" t="s">
        <v>1023</v>
      </c>
      <c r="I51" s="3" t="s">
        <v>755</v>
      </c>
      <c r="J51" s="5" t="s">
        <v>1213</v>
      </c>
      <c r="K51" s="22" t="str">
        <f>VLOOKUP(C51,[2]E!$C:$C,1,0)</f>
        <v>SANCHEZ CARRILLO BERENICE</v>
      </c>
    </row>
    <row r="52" spans="1:11" ht="25.5" x14ac:dyDescent="0.2">
      <c r="A52" s="5">
        <v>42</v>
      </c>
      <c r="B52" s="6">
        <v>18317050760248</v>
      </c>
      <c r="C52" s="5" t="s">
        <v>1212</v>
      </c>
      <c r="D52" s="5" t="s">
        <v>1211</v>
      </c>
      <c r="E52" s="3" t="s">
        <v>13</v>
      </c>
      <c r="F52" s="3">
        <v>17</v>
      </c>
      <c r="G52" s="3" t="s">
        <v>756</v>
      </c>
      <c r="H52" s="3" t="s">
        <v>884</v>
      </c>
      <c r="I52" s="3" t="s">
        <v>755</v>
      </c>
      <c r="J52" s="5" t="s">
        <v>1210</v>
      </c>
      <c r="K52" s="22" t="str">
        <f>VLOOKUP(C52,[2]E!$C:$C,1,0)</f>
        <v>SANCHEZ CARMONA BIANCA JACIEL</v>
      </c>
    </row>
    <row r="53" spans="1:11" x14ac:dyDescent="0.2">
      <c r="A53" s="5">
        <v>43</v>
      </c>
      <c r="B53" s="6">
        <v>18317050760251</v>
      </c>
      <c r="C53" s="5" t="s">
        <v>1209</v>
      </c>
      <c r="D53" s="5" t="s">
        <v>1208</v>
      </c>
      <c r="E53" s="3" t="s">
        <v>13</v>
      </c>
      <c r="F53" s="3">
        <v>17</v>
      </c>
      <c r="G53" s="3"/>
      <c r="H53" s="3"/>
      <c r="I53" s="3"/>
      <c r="J53" s="5" t="s">
        <v>622</v>
      </c>
      <c r="K53" s="22" t="str">
        <f>VLOOKUP(C53,[2]E!$C:$C,1,0)</f>
        <v>SANDOVAL GONZALEZ ALONDRA</v>
      </c>
    </row>
    <row r="54" spans="1:11" x14ac:dyDescent="0.2">
      <c r="A54" s="5">
        <v>44</v>
      </c>
      <c r="B54" s="6">
        <v>18317050760253</v>
      </c>
      <c r="C54" s="5" t="s">
        <v>1207</v>
      </c>
      <c r="D54" s="5" t="s">
        <v>1206</v>
      </c>
      <c r="E54" s="3" t="s">
        <v>13</v>
      </c>
      <c r="F54" s="3">
        <v>17</v>
      </c>
      <c r="G54" s="3"/>
      <c r="H54" s="3"/>
      <c r="I54" s="3"/>
      <c r="J54" s="5" t="s">
        <v>622</v>
      </c>
      <c r="K54" s="22" t="str">
        <f>VLOOKUP(C54,[2]E!$C:$C,1,0)</f>
        <v>TIEMPOS CUENCA NAHOMI</v>
      </c>
    </row>
    <row r="55" spans="1:11" ht="38.25" x14ac:dyDescent="0.2">
      <c r="A55" s="5">
        <v>45</v>
      </c>
      <c r="B55" s="6">
        <v>18317050760254</v>
      </c>
      <c r="C55" s="5" t="s">
        <v>1205</v>
      </c>
      <c r="D55" s="5" t="s">
        <v>1204</v>
      </c>
      <c r="E55" s="3" t="s">
        <v>13</v>
      </c>
      <c r="F55" s="3">
        <v>17</v>
      </c>
      <c r="G55" s="3" t="s">
        <v>756</v>
      </c>
      <c r="H55" s="3" t="s">
        <v>1023</v>
      </c>
      <c r="I55" s="3" t="s">
        <v>762</v>
      </c>
      <c r="J55" s="5" t="s">
        <v>1203</v>
      </c>
      <c r="K55" s="22" t="str">
        <f>VLOOKUP(C55,[2]E!$C:$C,1,0)</f>
        <v>TORRES COYOTE ALICIA</v>
      </c>
    </row>
    <row r="56" spans="1:11" x14ac:dyDescent="0.2">
      <c r="A56" s="5">
        <v>46</v>
      </c>
      <c r="B56" s="6">
        <v>18317050760255</v>
      </c>
      <c r="C56" s="5" t="s">
        <v>1202</v>
      </c>
      <c r="D56" s="5" t="s">
        <v>1201</v>
      </c>
      <c r="E56" s="3" t="s">
        <v>14</v>
      </c>
      <c r="F56" s="3">
        <v>17</v>
      </c>
      <c r="G56" s="3" t="s">
        <v>756</v>
      </c>
      <c r="H56" s="3" t="s">
        <v>755</v>
      </c>
      <c r="I56" s="3" t="s">
        <v>755</v>
      </c>
      <c r="J56" s="5" t="s">
        <v>754</v>
      </c>
      <c r="K56" s="22" t="str">
        <f>VLOOKUP(C56,[2]E!$C:$C,1,0)</f>
        <v>VAZQUEZ TORRES EDUARDO RUFINO</v>
      </c>
    </row>
    <row r="57" spans="1:11" ht="25.5" x14ac:dyDescent="0.2">
      <c r="A57" s="5">
        <v>47</v>
      </c>
      <c r="B57" s="6">
        <v>17317050760920</v>
      </c>
      <c r="C57" s="5" t="s">
        <v>1200</v>
      </c>
      <c r="D57" s="5" t="s">
        <v>1199</v>
      </c>
      <c r="E57" s="3" t="s">
        <v>13</v>
      </c>
      <c r="F57" s="3">
        <v>18</v>
      </c>
      <c r="G57" s="3" t="s">
        <v>756</v>
      </c>
      <c r="H57" s="3" t="s">
        <v>755</v>
      </c>
      <c r="I57" s="3" t="s">
        <v>762</v>
      </c>
      <c r="J57" s="5" t="s">
        <v>800</v>
      </c>
      <c r="K57" s="22" t="str">
        <f>VLOOKUP(C57,[2]E!$C:$C,1,0)</f>
        <v>VEGA ORTIZ WENDY NOEMI</v>
      </c>
    </row>
  </sheetData>
  <sheetProtection algorithmName="SHA-512" hashValue="puvqMiXJbgsdeihTdTWVoIZJuALIH06v5/K/13XaSXFGZ1bnrZTlp1STcJojoCdmiins/xKmkJn0UBrykxcNTw==" saltValue="8PGwSvDUxrvEpydGalwlGw==" spinCount="100000" sheet="1"/>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AC2E-F37B-4BC7-AEEA-F930435A64A6}">
  <sheetPr>
    <tabColor rgb="FF92D050"/>
  </sheetPr>
  <dimension ref="A1:K56"/>
  <sheetViews>
    <sheetView topLeftCell="A10" zoomScale="110" zoomScaleNormal="110" workbookViewId="0">
      <pane xSplit="3" ySplit="1" topLeftCell="E23" activePane="bottomRight" state="frozen"/>
      <selection activeCell="H69" sqref="H69"/>
      <selection pane="topRight" activeCell="H69" sqref="H69"/>
      <selection pane="bottomLeft" activeCell="H69" sqref="H69"/>
      <selection pane="bottomRight" activeCell="E30" sqref="E30"/>
    </sheetView>
  </sheetViews>
  <sheetFormatPr baseColWidth="10" defaultRowHeight="12.75" x14ac:dyDescent="0.2"/>
  <cols>
    <col min="1" max="1" width="4.140625" style="2" customWidth="1"/>
    <col min="2" max="2" width="17.140625" style="7" bestFit="1" customWidth="1"/>
    <col min="3" max="3" width="41.5703125" style="2" customWidth="1"/>
    <col min="4" max="4" width="24.28515625" style="2" bestFit="1" customWidth="1"/>
    <col min="5" max="5" width="9" style="2" customWidth="1"/>
    <col min="6" max="6" width="6.28515625" style="2" customWidth="1"/>
    <col min="7" max="7" width="8.5703125" style="2" customWidth="1"/>
    <col min="8" max="8" width="10.85546875" style="2" bestFit="1" customWidth="1"/>
    <col min="9" max="9" width="13.85546875" style="2" bestFit="1" customWidth="1"/>
    <col min="10" max="10" width="33.7109375" style="13" customWidth="1"/>
    <col min="11" max="11" width="12.42578125" style="2" hidden="1" customWidth="1"/>
    <col min="12" max="17" width="0" style="2" hidden="1" customWidth="1"/>
    <col min="18" max="16384" width="11.42578125" style="2"/>
  </cols>
  <sheetData>
    <row r="1" spans="1:11" ht="15.75" customHeight="1" x14ac:dyDescent="0.2">
      <c r="A1" s="2" t="s">
        <v>0</v>
      </c>
      <c r="B1" s="2"/>
    </row>
    <row r="2" spans="1:11" ht="15.75" customHeight="1" x14ac:dyDescent="0.2">
      <c r="A2" s="2" t="s">
        <v>567</v>
      </c>
      <c r="B2" s="2"/>
    </row>
    <row r="3" spans="1:11" ht="15.75" customHeight="1" x14ac:dyDescent="0.2">
      <c r="A3" s="2" t="s">
        <v>1</v>
      </c>
      <c r="B3" s="2"/>
      <c r="I3" s="2">
        <f>199+118</f>
        <v>317</v>
      </c>
    </row>
    <row r="4" spans="1:11" ht="15.75" customHeight="1" x14ac:dyDescent="0.2">
      <c r="A4" s="2" t="s">
        <v>2</v>
      </c>
      <c r="B4" s="2"/>
      <c r="D4" s="2" t="s">
        <v>3</v>
      </c>
      <c r="I4" s="2">
        <f>317-243-50</f>
        <v>24</v>
      </c>
    </row>
    <row r="5" spans="1:11" ht="15.75" customHeight="1" x14ac:dyDescent="0.2">
      <c r="A5" s="2" t="s">
        <v>4</v>
      </c>
      <c r="B5" s="2"/>
      <c r="D5" s="2" t="s">
        <v>5</v>
      </c>
    </row>
    <row r="6" spans="1:11" ht="15.75" customHeight="1" x14ac:dyDescent="0.2">
      <c r="A6" s="2" t="s">
        <v>15</v>
      </c>
      <c r="B6" s="2"/>
      <c r="D6" s="2" t="s">
        <v>6</v>
      </c>
    </row>
    <row r="7" spans="1:11" ht="15.75" customHeight="1" x14ac:dyDescent="0.2">
      <c r="A7" s="2" t="s">
        <v>561</v>
      </c>
      <c r="B7" s="2"/>
      <c r="D7" s="2" t="s">
        <v>569</v>
      </c>
    </row>
    <row r="8" spans="1:11" ht="15.75" customHeight="1" x14ac:dyDescent="0.2">
      <c r="A8" s="2" t="s">
        <v>562</v>
      </c>
      <c r="B8" s="2"/>
    </row>
    <row r="9" spans="1:11" x14ac:dyDescent="0.2">
      <c r="B9" s="2"/>
    </row>
    <row r="10" spans="1:11" ht="17.25" x14ac:dyDescent="0.2">
      <c r="A10" s="3" t="s">
        <v>7</v>
      </c>
      <c r="B10" s="4" t="s">
        <v>8</v>
      </c>
      <c r="C10" s="3" t="s">
        <v>9</v>
      </c>
      <c r="D10" s="3" t="s">
        <v>10</v>
      </c>
      <c r="E10" s="3" t="s">
        <v>11</v>
      </c>
      <c r="F10" s="3" t="s">
        <v>12</v>
      </c>
      <c r="G10" s="12" t="s">
        <v>565</v>
      </c>
      <c r="H10" s="3" t="s">
        <v>563</v>
      </c>
      <c r="I10" s="3" t="s">
        <v>564</v>
      </c>
      <c r="J10" s="5" t="s">
        <v>566</v>
      </c>
      <c r="K10" s="2" t="s">
        <v>581</v>
      </c>
    </row>
    <row r="11" spans="1:11" x14ac:dyDescent="0.2">
      <c r="A11" s="5">
        <v>1</v>
      </c>
      <c r="B11" s="6">
        <v>18317050760257</v>
      </c>
      <c r="C11" s="5" t="s">
        <v>16</v>
      </c>
      <c r="D11" s="5" t="s">
        <v>17</v>
      </c>
      <c r="E11" s="3" t="s">
        <v>14</v>
      </c>
      <c r="F11" s="3">
        <v>17</v>
      </c>
      <c r="G11" s="18"/>
      <c r="H11" s="19"/>
      <c r="I11" s="19"/>
      <c r="J11" s="52" t="s">
        <v>1916</v>
      </c>
      <c r="K11" s="2" t="str">
        <f>VLOOKUP(C11,[1]F!$C:$C,1,0)</f>
        <v>AGUILAR GALINDO URIEL</v>
      </c>
    </row>
    <row r="12" spans="1:11" ht="25.5" x14ac:dyDescent="0.2">
      <c r="A12" s="5">
        <v>2</v>
      </c>
      <c r="B12" s="6">
        <v>18317050760258</v>
      </c>
      <c r="C12" s="5" t="s">
        <v>18</v>
      </c>
      <c r="D12" s="5" t="s">
        <v>19</v>
      </c>
      <c r="E12" s="3" t="s">
        <v>13</v>
      </c>
      <c r="F12" s="3">
        <v>17</v>
      </c>
      <c r="G12" s="3" t="s">
        <v>583</v>
      </c>
      <c r="H12" s="20" t="s">
        <v>574</v>
      </c>
      <c r="I12" s="20" t="s">
        <v>574</v>
      </c>
      <c r="J12" s="14" t="s">
        <v>1922</v>
      </c>
      <c r="K12" s="2" t="str">
        <f>VLOOKUP(C12,[1]F!$C:$C,1,0)</f>
        <v>AGUILAR PEREZ ANDREA MICHELLE</v>
      </c>
    </row>
    <row r="13" spans="1:11" x14ac:dyDescent="0.2">
      <c r="A13" s="5">
        <v>3</v>
      </c>
      <c r="B13" s="6">
        <v>18317050760259</v>
      </c>
      <c r="C13" s="5" t="s">
        <v>20</v>
      </c>
      <c r="D13" s="5" t="s">
        <v>21</v>
      </c>
      <c r="E13" s="3" t="s">
        <v>14</v>
      </c>
      <c r="F13" s="3">
        <v>17</v>
      </c>
      <c r="G13" s="3" t="s">
        <v>583</v>
      </c>
      <c r="H13" s="20" t="s">
        <v>574</v>
      </c>
      <c r="I13" s="20" t="s">
        <v>574</v>
      </c>
      <c r="J13" s="14" t="s">
        <v>1917</v>
      </c>
      <c r="K13" s="2" t="str">
        <f>VLOOKUP(C13,[1]F!$C:$C,1,0)</f>
        <v>ALARCON PELENCO SAMUEL</v>
      </c>
    </row>
    <row r="14" spans="1:11" x14ac:dyDescent="0.2">
      <c r="A14" s="14">
        <v>4</v>
      </c>
      <c r="B14" s="29">
        <v>17317050760205</v>
      </c>
      <c r="C14" s="14" t="s">
        <v>22</v>
      </c>
      <c r="D14" s="14" t="s">
        <v>23</v>
      </c>
      <c r="E14" s="21" t="s">
        <v>14</v>
      </c>
      <c r="F14" s="21">
        <v>18</v>
      </c>
      <c r="G14" s="21" t="s">
        <v>583</v>
      </c>
      <c r="H14" s="20" t="s">
        <v>574</v>
      </c>
      <c r="I14" s="20" t="s">
        <v>575</v>
      </c>
      <c r="J14" s="14" t="s">
        <v>577</v>
      </c>
      <c r="K14" s="2" t="str">
        <f>VLOOKUP(C14,[1]F!$C:$C,1,0)</f>
        <v>ALVAREZ BRAVO CARLOS ANDRES</v>
      </c>
    </row>
    <row r="15" spans="1:11" x14ac:dyDescent="0.2">
      <c r="A15" s="5">
        <v>5</v>
      </c>
      <c r="B15" s="6">
        <v>18317050760260</v>
      </c>
      <c r="C15" s="5" t="s">
        <v>24</v>
      </c>
      <c r="D15" s="5" t="s">
        <v>25</v>
      </c>
      <c r="E15" s="3" t="s">
        <v>14</v>
      </c>
      <c r="F15" s="3">
        <v>17</v>
      </c>
      <c r="G15" s="59"/>
      <c r="H15" s="60"/>
      <c r="I15" s="60"/>
      <c r="J15" s="14" t="s">
        <v>622</v>
      </c>
      <c r="K15" s="2" t="str">
        <f>VLOOKUP(C15,[1]F!$C:$C,1,0)</f>
        <v>AMARO BAHENA RAUL</v>
      </c>
    </row>
    <row r="16" spans="1:11" s="22" customFormat="1" ht="38.25" x14ac:dyDescent="0.25">
      <c r="A16" s="25">
        <v>6</v>
      </c>
      <c r="B16" s="26">
        <v>18317050760261</v>
      </c>
      <c r="C16" s="25" t="s">
        <v>26</v>
      </c>
      <c r="D16" s="25" t="s">
        <v>27</v>
      </c>
      <c r="E16" s="23" t="s">
        <v>14</v>
      </c>
      <c r="F16" s="23">
        <v>17</v>
      </c>
      <c r="G16" s="23" t="s">
        <v>583</v>
      </c>
      <c r="H16" s="32" t="s">
        <v>575</v>
      </c>
      <c r="I16" s="32" t="s">
        <v>575</v>
      </c>
      <c r="J16" s="25" t="s">
        <v>672</v>
      </c>
      <c r="K16" s="22" t="str">
        <f>VLOOKUP(C16,[1]F!$C:$C,1,0)</f>
        <v>ARMENTA ESTRADA JAZEL VIDAL</v>
      </c>
    </row>
    <row r="17" spans="1:11" x14ac:dyDescent="0.2">
      <c r="A17" s="5">
        <v>7</v>
      </c>
      <c r="B17" s="6">
        <v>18317050760262</v>
      </c>
      <c r="C17" s="5" t="s">
        <v>28</v>
      </c>
      <c r="D17" s="5" t="s">
        <v>29</v>
      </c>
      <c r="E17" s="3" t="s">
        <v>13</v>
      </c>
      <c r="F17" s="3">
        <v>17</v>
      </c>
      <c r="G17" s="3" t="s">
        <v>583</v>
      </c>
      <c r="H17" s="20" t="s">
        <v>574</v>
      </c>
      <c r="I17" s="20" t="s">
        <v>574</v>
      </c>
      <c r="J17" s="14" t="s">
        <v>1917</v>
      </c>
      <c r="K17" s="2" t="str">
        <f>VLOOKUP(C17,[1]F!$C:$C,1,0)</f>
        <v>AVELAR AGUILAR DULCE GATZELI</v>
      </c>
    </row>
    <row r="18" spans="1:11" s="22" customFormat="1" ht="102" x14ac:dyDescent="0.25">
      <c r="A18" s="25">
        <v>8</v>
      </c>
      <c r="B18" s="26">
        <v>18317050760263</v>
      </c>
      <c r="C18" s="25" t="s">
        <v>30</v>
      </c>
      <c r="D18" s="25" t="s">
        <v>31</v>
      </c>
      <c r="E18" s="23" t="s">
        <v>14</v>
      </c>
      <c r="F18" s="23">
        <v>17</v>
      </c>
      <c r="G18" s="23" t="s">
        <v>583</v>
      </c>
      <c r="H18" s="32" t="s">
        <v>574</v>
      </c>
      <c r="I18" s="32" t="s">
        <v>574</v>
      </c>
      <c r="J18" s="27" t="s">
        <v>1920</v>
      </c>
      <c r="K18" s="22" t="str">
        <f>VLOOKUP(C18,[1]F!$C:$C,1,0)</f>
        <v>BARRERA GALARCE JOSE DE JESUS</v>
      </c>
    </row>
    <row r="19" spans="1:11" x14ac:dyDescent="0.2">
      <c r="A19" s="5">
        <v>9</v>
      </c>
      <c r="B19" s="6">
        <v>18317050760264</v>
      </c>
      <c r="C19" s="5" t="s">
        <v>32</v>
      </c>
      <c r="D19" s="5" t="s">
        <v>33</v>
      </c>
      <c r="E19" s="3" t="s">
        <v>13</v>
      </c>
      <c r="F19" s="3">
        <v>17</v>
      </c>
      <c r="G19" s="3" t="s">
        <v>583</v>
      </c>
      <c r="H19" s="11" t="s">
        <v>574</v>
      </c>
      <c r="I19" s="20" t="s">
        <v>575</v>
      </c>
      <c r="J19" s="5" t="s">
        <v>576</v>
      </c>
      <c r="K19" s="2" t="str">
        <f>VLOOKUP(C19,[1]F!$C:$C,1,0)</f>
        <v>BONILLA ARAGON XIMENA</v>
      </c>
    </row>
    <row r="20" spans="1:11" ht="25.5" x14ac:dyDescent="0.2">
      <c r="A20" s="5">
        <v>10</v>
      </c>
      <c r="B20" s="6">
        <v>18317050760265</v>
      </c>
      <c r="C20" s="5" t="s">
        <v>34</v>
      </c>
      <c r="D20" s="5" t="s">
        <v>35</v>
      </c>
      <c r="E20" s="3" t="s">
        <v>14</v>
      </c>
      <c r="F20" s="3">
        <v>17</v>
      </c>
      <c r="G20" s="3" t="s">
        <v>583</v>
      </c>
      <c r="H20" s="20" t="s">
        <v>575</v>
      </c>
      <c r="I20" s="20" t="s">
        <v>574</v>
      </c>
      <c r="J20" s="14" t="s">
        <v>673</v>
      </c>
      <c r="K20" s="2" t="str">
        <f>VLOOKUP(C20,[1]F!$C:$C,1,0)</f>
        <v>CAMARILLO TAMAYO DIEGO BERNABE</v>
      </c>
    </row>
    <row r="21" spans="1:11" x14ac:dyDescent="0.2">
      <c r="A21" s="5">
        <v>11</v>
      </c>
      <c r="B21" s="6">
        <v>18317050760266</v>
      </c>
      <c r="C21" s="5" t="s">
        <v>36</v>
      </c>
      <c r="D21" s="5" t="s">
        <v>37</v>
      </c>
      <c r="E21" s="3" t="s">
        <v>13</v>
      </c>
      <c r="F21" s="3">
        <v>17</v>
      </c>
      <c r="G21" s="3" t="s">
        <v>583</v>
      </c>
      <c r="H21" s="20" t="s">
        <v>574</v>
      </c>
      <c r="I21" s="20" t="s">
        <v>574</v>
      </c>
      <c r="J21" s="14" t="s">
        <v>1917</v>
      </c>
      <c r="K21" s="2" t="str">
        <f>VLOOKUP(C21,[1]F!$C:$C,1,0)</f>
        <v>CAMPOS CASTAÑEDA LORENA</v>
      </c>
    </row>
    <row r="22" spans="1:11" x14ac:dyDescent="0.2">
      <c r="A22" s="5">
        <v>12</v>
      </c>
      <c r="B22" s="6">
        <v>18317050760268</v>
      </c>
      <c r="C22" s="5" t="s">
        <v>38</v>
      </c>
      <c r="D22" s="5" t="s">
        <v>39</v>
      </c>
      <c r="E22" s="3" t="s">
        <v>13</v>
      </c>
      <c r="F22" s="3">
        <v>17</v>
      </c>
      <c r="G22" s="3" t="s">
        <v>583</v>
      </c>
      <c r="H22" s="11" t="s">
        <v>574</v>
      </c>
      <c r="I22" s="20" t="s">
        <v>575</v>
      </c>
      <c r="J22" s="5" t="s">
        <v>576</v>
      </c>
      <c r="K22" s="2" t="str">
        <f>VLOOKUP(C22,[1]F!$C:$C,1,0)</f>
        <v>CANGAS MARTINEZ YAZMIN</v>
      </c>
    </row>
    <row r="23" spans="1:11" x14ac:dyDescent="0.2">
      <c r="A23" s="5">
        <v>13</v>
      </c>
      <c r="B23" s="6">
        <v>18317050760269</v>
      </c>
      <c r="C23" s="5" t="s">
        <v>40</v>
      </c>
      <c r="D23" s="5" t="s">
        <v>41</v>
      </c>
      <c r="E23" s="3" t="s">
        <v>13</v>
      </c>
      <c r="F23" s="3">
        <v>17</v>
      </c>
      <c r="G23" s="59"/>
      <c r="H23" s="60"/>
      <c r="I23" s="60"/>
      <c r="J23" s="14" t="s">
        <v>622</v>
      </c>
      <c r="K23" s="2" t="str">
        <f>VLOOKUP(C23,[1]F!$C:$C,1,0)</f>
        <v>CARDENAS BONILLA PALOMA</v>
      </c>
    </row>
    <row r="24" spans="1:11" x14ac:dyDescent="0.2">
      <c r="A24" s="5">
        <v>14</v>
      </c>
      <c r="B24" s="6">
        <v>18317050760270</v>
      </c>
      <c r="C24" s="5" t="s">
        <v>42</v>
      </c>
      <c r="D24" s="5" t="s">
        <v>43</v>
      </c>
      <c r="E24" s="3" t="s">
        <v>14</v>
      </c>
      <c r="F24" s="3">
        <v>17</v>
      </c>
      <c r="G24" s="3" t="s">
        <v>583</v>
      </c>
      <c r="H24" s="11" t="s">
        <v>574</v>
      </c>
      <c r="I24" s="20" t="s">
        <v>575</v>
      </c>
      <c r="J24" s="5" t="s">
        <v>577</v>
      </c>
      <c r="K24" s="2" t="str">
        <f>VLOOKUP(C24,[1]F!$C:$C,1,0)</f>
        <v>CARDENAS COVARRUBIAS ROBERTO GAEL</v>
      </c>
    </row>
    <row r="25" spans="1:11" x14ac:dyDescent="0.2">
      <c r="A25" s="5">
        <v>15</v>
      </c>
      <c r="B25" s="6">
        <v>18317050760272</v>
      </c>
      <c r="C25" s="5" t="s">
        <v>44</v>
      </c>
      <c r="D25" s="5" t="s">
        <v>45</v>
      </c>
      <c r="E25" s="3" t="s">
        <v>13</v>
      </c>
      <c r="F25" s="3">
        <v>17</v>
      </c>
      <c r="G25" s="3" t="s">
        <v>583</v>
      </c>
      <c r="H25" s="20" t="s">
        <v>574</v>
      </c>
      <c r="I25" s="20" t="s">
        <v>574</v>
      </c>
      <c r="J25" s="14" t="s">
        <v>1917</v>
      </c>
      <c r="K25" s="2" t="str">
        <f>VLOOKUP(C25,[1]F!$C:$C,1,0)</f>
        <v>DELGADILLO FARIAS NOELIA YVETTE</v>
      </c>
    </row>
    <row r="26" spans="1:11" x14ac:dyDescent="0.2">
      <c r="A26" s="5">
        <v>16</v>
      </c>
      <c r="B26" s="6">
        <v>18317050760274</v>
      </c>
      <c r="C26" s="5" t="s">
        <v>46</v>
      </c>
      <c r="D26" s="5" t="s">
        <v>47</v>
      </c>
      <c r="E26" s="3" t="s">
        <v>13</v>
      </c>
      <c r="F26" s="3">
        <v>17</v>
      </c>
      <c r="G26" s="3" t="s">
        <v>583</v>
      </c>
      <c r="H26" s="20" t="s">
        <v>574</v>
      </c>
      <c r="I26" s="20" t="s">
        <v>574</v>
      </c>
      <c r="J26" s="14" t="s">
        <v>1917</v>
      </c>
      <c r="K26" s="2" t="str">
        <f>VLOOKUP(C26,[1]F!$C:$C,1,0)</f>
        <v>FERNANDEZ PADILLA LUISA FERNANDA</v>
      </c>
    </row>
    <row r="27" spans="1:11" x14ac:dyDescent="0.2">
      <c r="A27" s="5">
        <v>17</v>
      </c>
      <c r="B27" s="6">
        <v>18317050760276</v>
      </c>
      <c r="C27" s="5" t="s">
        <v>48</v>
      </c>
      <c r="D27" s="5" t="s">
        <v>49</v>
      </c>
      <c r="E27" s="3" t="s">
        <v>13</v>
      </c>
      <c r="F27" s="3">
        <v>17</v>
      </c>
      <c r="G27" s="18"/>
      <c r="H27" s="19"/>
      <c r="I27" s="19"/>
      <c r="J27" s="52" t="s">
        <v>1916</v>
      </c>
      <c r="K27" s="2" t="str">
        <f>VLOOKUP(C27,[1]F!$C:$C,1,0)</f>
        <v>FRIAS MARTINEZ VALERIA</v>
      </c>
    </row>
    <row r="28" spans="1:11" x14ac:dyDescent="0.2">
      <c r="A28" s="5">
        <v>18</v>
      </c>
      <c r="B28" s="6">
        <v>18317050760277</v>
      </c>
      <c r="C28" s="5" t="s">
        <v>50</v>
      </c>
      <c r="D28" s="5" t="s">
        <v>51</v>
      </c>
      <c r="E28" s="3" t="s">
        <v>13</v>
      </c>
      <c r="F28" s="3">
        <v>17</v>
      </c>
      <c r="G28" s="59"/>
      <c r="H28" s="60"/>
      <c r="I28" s="60"/>
      <c r="J28" s="14" t="s">
        <v>622</v>
      </c>
      <c r="K28" s="2" t="str">
        <f>VLOOKUP(C28,[1]F!$C:$C,1,0)</f>
        <v>GARCIA BROA ANDREA HELENA</v>
      </c>
    </row>
    <row r="29" spans="1:11" x14ac:dyDescent="0.2">
      <c r="A29" s="5">
        <v>19</v>
      </c>
      <c r="B29" s="6">
        <v>18317050760278</v>
      </c>
      <c r="C29" s="5" t="s">
        <v>52</v>
      </c>
      <c r="D29" s="5" t="s">
        <v>53</v>
      </c>
      <c r="E29" s="3" t="s">
        <v>13</v>
      </c>
      <c r="F29" s="3">
        <v>17</v>
      </c>
      <c r="G29" s="3" t="s">
        <v>583</v>
      </c>
      <c r="H29" s="20" t="s">
        <v>574</v>
      </c>
      <c r="I29" s="20" t="s">
        <v>574</v>
      </c>
      <c r="J29" s="14" t="s">
        <v>1917</v>
      </c>
      <c r="K29" s="2" t="str">
        <f>VLOOKUP(C29,[1]F!$C:$C,1,0)</f>
        <v>GARCIA PINEDA TANIA MAGDALENA</v>
      </c>
    </row>
    <row r="30" spans="1:11" s="22" customFormat="1" ht="38.25" x14ac:dyDescent="0.25">
      <c r="A30" s="25">
        <v>20</v>
      </c>
      <c r="B30" s="26">
        <v>18317050760941</v>
      </c>
      <c r="C30" s="27" t="s">
        <v>54</v>
      </c>
      <c r="D30" s="25" t="s">
        <v>55</v>
      </c>
      <c r="E30" s="23" t="s">
        <v>13</v>
      </c>
      <c r="F30" s="23">
        <v>17</v>
      </c>
      <c r="G30" s="23" t="s">
        <v>583</v>
      </c>
      <c r="H30" s="72" t="s">
        <v>582</v>
      </c>
      <c r="I30" s="73"/>
      <c r="J30" s="55" t="s">
        <v>585</v>
      </c>
      <c r="K30" s="28" t="s">
        <v>582</v>
      </c>
    </row>
    <row r="31" spans="1:11" x14ac:dyDescent="0.2">
      <c r="A31" s="5">
        <v>21</v>
      </c>
      <c r="B31" s="6">
        <v>18317050760279</v>
      </c>
      <c r="C31" s="5" t="s">
        <v>56</v>
      </c>
      <c r="D31" s="5" t="s">
        <v>57</v>
      </c>
      <c r="E31" s="3" t="s">
        <v>14</v>
      </c>
      <c r="F31" s="3">
        <v>17</v>
      </c>
      <c r="G31" s="3" t="s">
        <v>583</v>
      </c>
      <c r="H31" s="11" t="s">
        <v>574</v>
      </c>
      <c r="I31" s="20" t="s">
        <v>575</v>
      </c>
      <c r="J31" s="5" t="s">
        <v>579</v>
      </c>
      <c r="K31" s="2" t="str">
        <f>VLOOKUP(C31,[1]F!$C:$C,1,0)</f>
        <v>GONZALEZ NERI ISAI JOSUE</v>
      </c>
    </row>
    <row r="32" spans="1:11" ht="25.5" x14ac:dyDescent="0.2">
      <c r="A32" s="5">
        <v>22</v>
      </c>
      <c r="B32" s="6">
        <v>18317050760280</v>
      </c>
      <c r="C32" s="5" t="s">
        <v>58</v>
      </c>
      <c r="D32" s="5" t="s">
        <v>59</v>
      </c>
      <c r="E32" s="3" t="s">
        <v>14</v>
      </c>
      <c r="F32" s="3">
        <v>17</v>
      </c>
      <c r="G32" s="3" t="s">
        <v>583</v>
      </c>
      <c r="H32" s="20" t="s">
        <v>575</v>
      </c>
      <c r="I32" s="20" t="s">
        <v>574</v>
      </c>
      <c r="J32" s="14" t="s">
        <v>674</v>
      </c>
      <c r="K32" s="2" t="str">
        <f>VLOOKUP(C32,[1]F!$C:$C,1,0)</f>
        <v>HERNANDEZ OREA DANIEL JESUS</v>
      </c>
    </row>
    <row r="33" spans="1:11" x14ac:dyDescent="0.2">
      <c r="A33" s="5">
        <v>23</v>
      </c>
      <c r="B33" s="6">
        <v>18317050760642</v>
      </c>
      <c r="C33" s="5" t="s">
        <v>60</v>
      </c>
      <c r="D33" s="5" t="s">
        <v>61</v>
      </c>
      <c r="E33" s="3" t="s">
        <v>13</v>
      </c>
      <c r="F33" s="3">
        <v>17</v>
      </c>
      <c r="G33" s="3" t="s">
        <v>583</v>
      </c>
      <c r="H33" s="20" t="s">
        <v>574</v>
      </c>
      <c r="I33" s="20" t="s">
        <v>574</v>
      </c>
      <c r="J33" s="14" t="s">
        <v>1917</v>
      </c>
      <c r="K33" s="2" t="str">
        <f>VLOOKUP(C33,[1]F!$C:$C,1,0)</f>
        <v>LOPEZ RIVERA BRITTANY KRISTANNA</v>
      </c>
    </row>
    <row r="34" spans="1:11" x14ac:dyDescent="0.2">
      <c r="A34" s="5">
        <v>24</v>
      </c>
      <c r="B34" s="6">
        <v>18317050760281</v>
      </c>
      <c r="C34" s="5" t="s">
        <v>62</v>
      </c>
      <c r="D34" s="5" t="s">
        <v>63</v>
      </c>
      <c r="E34" s="3" t="s">
        <v>13</v>
      </c>
      <c r="F34" s="3">
        <v>17</v>
      </c>
      <c r="G34" s="59"/>
      <c r="H34" s="60"/>
      <c r="I34" s="60"/>
      <c r="J34" s="14" t="s">
        <v>622</v>
      </c>
      <c r="K34" s="2" t="str">
        <f>VLOOKUP(C34,[1]F!$C:$C,1,0)</f>
        <v>LOPEZ SANCHEZ PAOLA FERNANDA</v>
      </c>
    </row>
    <row r="35" spans="1:11" x14ac:dyDescent="0.2">
      <c r="A35" s="5">
        <v>25</v>
      </c>
      <c r="B35" s="6">
        <v>18317050760282</v>
      </c>
      <c r="C35" s="5" t="s">
        <v>64</v>
      </c>
      <c r="D35" s="5" t="s">
        <v>65</v>
      </c>
      <c r="E35" s="3" t="s">
        <v>13</v>
      </c>
      <c r="F35" s="3">
        <v>17</v>
      </c>
      <c r="G35" s="3" t="s">
        <v>583</v>
      </c>
      <c r="H35" s="11" t="s">
        <v>574</v>
      </c>
      <c r="I35" s="20" t="s">
        <v>575</v>
      </c>
      <c r="J35" s="5" t="s">
        <v>576</v>
      </c>
      <c r="K35" s="2" t="str">
        <f>VLOOKUP(C35,[1]F!$C:$C,1,0)</f>
        <v>MANCILLA VERAZALUCE DULCE MARIA</v>
      </c>
    </row>
    <row r="36" spans="1:11" x14ac:dyDescent="0.2">
      <c r="A36" s="5">
        <v>26</v>
      </c>
      <c r="B36" s="6">
        <v>18317050760283</v>
      </c>
      <c r="C36" s="5" t="s">
        <v>66</v>
      </c>
      <c r="D36" s="5" t="s">
        <v>67</v>
      </c>
      <c r="E36" s="3" t="s">
        <v>13</v>
      </c>
      <c r="F36" s="3">
        <v>17</v>
      </c>
      <c r="G36" s="3" t="s">
        <v>583</v>
      </c>
      <c r="H36" s="20" t="s">
        <v>574</v>
      </c>
      <c r="I36" s="20" t="s">
        <v>574</v>
      </c>
      <c r="J36" s="14" t="s">
        <v>1917</v>
      </c>
      <c r="K36" s="2" t="str">
        <f>VLOOKUP(C36,[1]F!$C:$C,1,0)</f>
        <v>MANZANO MIER AMERICA</v>
      </c>
    </row>
    <row r="37" spans="1:11" ht="25.5" x14ac:dyDescent="0.2">
      <c r="A37" s="5">
        <v>27</v>
      </c>
      <c r="B37" s="6">
        <v>18317050760284</v>
      </c>
      <c r="C37" s="5" t="s">
        <v>68</v>
      </c>
      <c r="D37" s="5" t="s">
        <v>69</v>
      </c>
      <c r="E37" s="3" t="s">
        <v>13</v>
      </c>
      <c r="F37" s="3">
        <v>17</v>
      </c>
      <c r="G37" s="3" t="s">
        <v>583</v>
      </c>
      <c r="H37" s="20" t="s">
        <v>575</v>
      </c>
      <c r="I37" s="20" t="s">
        <v>574</v>
      </c>
      <c r="J37" s="14" t="s">
        <v>580</v>
      </c>
      <c r="K37" s="2" t="str">
        <f>VLOOKUP(C37,[1]F!$C:$C,1,0)</f>
        <v>MARTINEZ BECERRO ANETT</v>
      </c>
    </row>
    <row r="38" spans="1:11" x14ac:dyDescent="0.2">
      <c r="A38" s="5">
        <v>28</v>
      </c>
      <c r="B38" s="6">
        <v>18317050760288</v>
      </c>
      <c r="C38" s="5" t="s">
        <v>70</v>
      </c>
      <c r="D38" s="5" t="s">
        <v>71</v>
      </c>
      <c r="E38" s="3" t="s">
        <v>14</v>
      </c>
      <c r="F38" s="3">
        <v>17</v>
      </c>
      <c r="G38" s="3" t="s">
        <v>583</v>
      </c>
      <c r="H38" s="20" t="s">
        <v>574</v>
      </c>
      <c r="I38" s="20" t="s">
        <v>574</v>
      </c>
      <c r="J38" s="14" t="s">
        <v>1917</v>
      </c>
      <c r="K38" s="2" t="str">
        <f>VLOOKUP(C38,[1]F!$C:$C,1,0)</f>
        <v>MONTERO MARTINEZ PABLO YAEL</v>
      </c>
    </row>
    <row r="39" spans="1:11" s="22" customFormat="1" ht="51" x14ac:dyDescent="0.25">
      <c r="A39" s="25">
        <v>29</v>
      </c>
      <c r="B39" s="26">
        <v>18317050760289</v>
      </c>
      <c r="C39" s="25" t="s">
        <v>72</v>
      </c>
      <c r="D39" s="25" t="s">
        <v>73</v>
      </c>
      <c r="E39" s="23" t="s">
        <v>13</v>
      </c>
      <c r="F39" s="23">
        <v>17</v>
      </c>
      <c r="G39" s="23" t="s">
        <v>583</v>
      </c>
      <c r="H39" s="24" t="s">
        <v>575</v>
      </c>
      <c r="I39" s="24" t="s">
        <v>574</v>
      </c>
      <c r="J39" s="25" t="s">
        <v>675</v>
      </c>
      <c r="K39" s="22" t="str">
        <f>VLOOKUP(C39,[1]F!$C:$C,1,0)</f>
        <v>MONTIEL VALDES JESSICA OMARI</v>
      </c>
    </row>
    <row r="40" spans="1:11" s="22" customFormat="1" ht="38.25" x14ac:dyDescent="0.25">
      <c r="A40" s="25">
        <v>30</v>
      </c>
      <c r="B40" s="26">
        <v>18317050760290</v>
      </c>
      <c r="C40" s="25" t="s">
        <v>74</v>
      </c>
      <c r="D40" s="25" t="s">
        <v>75</v>
      </c>
      <c r="E40" s="23" t="s">
        <v>13</v>
      </c>
      <c r="F40" s="23">
        <v>17</v>
      </c>
      <c r="G40" s="23"/>
      <c r="H40" s="32" t="s">
        <v>575</v>
      </c>
      <c r="I40" s="32" t="s">
        <v>574</v>
      </c>
      <c r="J40" s="27" t="s">
        <v>676</v>
      </c>
      <c r="K40" s="22" t="str">
        <f>VLOOKUP(C40,[1]F!$C:$C,1,0)</f>
        <v>MORALES ARIAS ROSARIO ANABEL</v>
      </c>
    </row>
    <row r="41" spans="1:11" s="22" customFormat="1" ht="38.25" x14ac:dyDescent="0.25">
      <c r="A41" s="25">
        <v>31</v>
      </c>
      <c r="B41" s="26">
        <v>18317050760291</v>
      </c>
      <c r="C41" s="25" t="s">
        <v>76</v>
      </c>
      <c r="D41" s="25" t="s">
        <v>77</v>
      </c>
      <c r="E41" s="23" t="s">
        <v>14</v>
      </c>
      <c r="F41" s="23">
        <v>17</v>
      </c>
      <c r="G41" s="23" t="s">
        <v>583</v>
      </c>
      <c r="H41" s="32" t="s">
        <v>575</v>
      </c>
      <c r="I41" s="32" t="s">
        <v>574</v>
      </c>
      <c r="J41" s="27" t="s">
        <v>676</v>
      </c>
      <c r="K41" s="22" t="str">
        <f>VLOOKUP(C41,[1]F!$C:$C,1,0)</f>
        <v>NERI BAÑUELOS VICTOR ANTONIO</v>
      </c>
    </row>
    <row r="42" spans="1:11" ht="25.5" x14ac:dyDescent="0.2">
      <c r="A42" s="5">
        <v>32</v>
      </c>
      <c r="B42" s="6">
        <v>18317050760292</v>
      </c>
      <c r="C42" s="14" t="s">
        <v>78</v>
      </c>
      <c r="D42" s="5" t="s">
        <v>79</v>
      </c>
      <c r="E42" s="3" t="s">
        <v>13</v>
      </c>
      <c r="F42" s="3">
        <v>17</v>
      </c>
      <c r="G42" s="3" t="s">
        <v>583</v>
      </c>
      <c r="H42" s="20" t="s">
        <v>574</v>
      </c>
      <c r="I42" s="20" t="s">
        <v>574</v>
      </c>
      <c r="J42" s="14" t="s">
        <v>1922</v>
      </c>
      <c r="K42" s="2" t="str">
        <f>VLOOKUP(C42,[1]F!$C:$C,1,0)</f>
        <v>ORTEGA LEZAMA JESSICA TAMARA</v>
      </c>
    </row>
    <row r="43" spans="1:11" s="22" customFormat="1" ht="140.25" x14ac:dyDescent="0.25">
      <c r="A43" s="25">
        <v>33</v>
      </c>
      <c r="B43" s="26">
        <v>18317050760294</v>
      </c>
      <c r="C43" s="25" t="s">
        <v>80</v>
      </c>
      <c r="D43" s="25" t="s">
        <v>81</v>
      </c>
      <c r="E43" s="23" t="s">
        <v>14</v>
      </c>
      <c r="F43" s="23">
        <v>17</v>
      </c>
      <c r="G43" s="23" t="s">
        <v>583</v>
      </c>
      <c r="H43" s="32" t="s">
        <v>574</v>
      </c>
      <c r="I43" s="32" t="s">
        <v>574</v>
      </c>
      <c r="J43" s="27" t="s">
        <v>1919</v>
      </c>
      <c r="K43" s="22" t="str">
        <f>VLOOKUP(C43,[1]F!$C:$C,1,0)</f>
        <v>PELAEZ ANAYA ANTONIO</v>
      </c>
    </row>
    <row r="44" spans="1:11" x14ac:dyDescent="0.2">
      <c r="A44" s="5">
        <v>34</v>
      </c>
      <c r="B44" s="6">
        <v>18317050760296</v>
      </c>
      <c r="C44" s="5" t="s">
        <v>82</v>
      </c>
      <c r="D44" s="5" t="s">
        <v>83</v>
      </c>
      <c r="E44" s="3" t="s">
        <v>13</v>
      </c>
      <c r="F44" s="3">
        <v>17</v>
      </c>
      <c r="G44" s="59"/>
      <c r="H44" s="60"/>
      <c r="I44" s="60"/>
      <c r="J44" s="14" t="s">
        <v>622</v>
      </c>
      <c r="K44" s="2" t="str">
        <f>VLOOKUP(C44,[1]F!$C:$C,1,0)</f>
        <v>RAMIREZ GONZALEZ DANNA PAOLA</v>
      </c>
    </row>
    <row r="45" spans="1:11" x14ac:dyDescent="0.2">
      <c r="A45" s="5">
        <v>35</v>
      </c>
      <c r="B45" s="6">
        <v>18317050760298</v>
      </c>
      <c r="C45" s="5" t="s">
        <v>84</v>
      </c>
      <c r="D45" s="5" t="s">
        <v>85</v>
      </c>
      <c r="E45" s="3" t="s">
        <v>14</v>
      </c>
      <c r="F45" s="3">
        <v>17</v>
      </c>
      <c r="G45" s="3" t="s">
        <v>583</v>
      </c>
      <c r="H45" s="11" t="s">
        <v>574</v>
      </c>
      <c r="I45" s="20" t="s">
        <v>575</v>
      </c>
      <c r="J45" s="5" t="s">
        <v>576</v>
      </c>
      <c r="K45" s="2" t="str">
        <f>VLOOKUP(C45,[1]F!$C:$C,1,0)</f>
        <v>RAMOS SILVA JHONATAN</v>
      </c>
    </row>
    <row r="46" spans="1:11" x14ac:dyDescent="0.2">
      <c r="A46" s="5">
        <v>36</v>
      </c>
      <c r="B46" s="6">
        <v>18317050760299</v>
      </c>
      <c r="C46" s="5" t="s">
        <v>86</v>
      </c>
      <c r="D46" s="5" t="s">
        <v>87</v>
      </c>
      <c r="E46" s="3" t="s">
        <v>13</v>
      </c>
      <c r="F46" s="3">
        <v>17</v>
      </c>
      <c r="G46" s="3" t="s">
        <v>583</v>
      </c>
      <c r="H46" s="20" t="s">
        <v>574</v>
      </c>
      <c r="I46" s="20" t="s">
        <v>574</v>
      </c>
      <c r="J46" s="14" t="s">
        <v>1917</v>
      </c>
      <c r="K46" s="2" t="str">
        <f>VLOOKUP(C46,[1]F!$C:$C,1,0)</f>
        <v>REYES CORTES IRIS MARLENE</v>
      </c>
    </row>
    <row r="47" spans="1:11" x14ac:dyDescent="0.2">
      <c r="A47" s="5">
        <v>37</v>
      </c>
      <c r="B47" s="6">
        <v>18317050760300</v>
      </c>
      <c r="C47" s="5" t="s">
        <v>88</v>
      </c>
      <c r="D47" s="5" t="s">
        <v>89</v>
      </c>
      <c r="E47" s="3" t="s">
        <v>14</v>
      </c>
      <c r="F47" s="3">
        <v>17</v>
      </c>
      <c r="G47" s="3"/>
      <c r="H47" s="20"/>
      <c r="I47" s="20"/>
      <c r="J47" s="14" t="s">
        <v>622</v>
      </c>
      <c r="K47" s="2" t="str">
        <f>VLOOKUP(C47,[1]F!$C:$C,1,0)</f>
        <v>REYES OSORIO SEBASTIAN</v>
      </c>
    </row>
    <row r="48" spans="1:11" s="22" customFormat="1" ht="38.25" x14ac:dyDescent="0.25">
      <c r="A48" s="25">
        <v>38</v>
      </c>
      <c r="B48" s="26">
        <v>18317050760302</v>
      </c>
      <c r="C48" s="25" t="s">
        <v>90</v>
      </c>
      <c r="D48" s="25" t="s">
        <v>91</v>
      </c>
      <c r="E48" s="23" t="s">
        <v>13</v>
      </c>
      <c r="F48" s="23">
        <v>17</v>
      </c>
      <c r="G48" s="23" t="s">
        <v>583</v>
      </c>
      <c r="H48" s="32" t="s">
        <v>575</v>
      </c>
      <c r="I48" s="32" t="s">
        <v>574</v>
      </c>
      <c r="J48" s="27" t="s">
        <v>676</v>
      </c>
      <c r="K48" s="22" t="str">
        <f>VLOOKUP(C48,[1]F!$C:$C,1,0)</f>
        <v>SOTO CALDERON LIZETH</v>
      </c>
    </row>
    <row r="49" spans="1:11" x14ac:dyDescent="0.2">
      <c r="A49" s="5">
        <v>39</v>
      </c>
      <c r="B49" s="8">
        <v>18317050760303</v>
      </c>
      <c r="C49" s="9" t="s">
        <v>92</v>
      </c>
      <c r="D49" s="9" t="s">
        <v>93</v>
      </c>
      <c r="E49" s="10" t="s">
        <v>14</v>
      </c>
      <c r="F49" s="10">
        <v>17</v>
      </c>
      <c r="G49" s="18"/>
      <c r="H49" s="18"/>
      <c r="I49" s="18" t="s">
        <v>94</v>
      </c>
      <c r="J49" s="50" t="s">
        <v>582</v>
      </c>
    </row>
    <row r="50" spans="1:11" ht="25.5" x14ac:dyDescent="0.2">
      <c r="A50" s="5">
        <v>40</v>
      </c>
      <c r="B50" s="6">
        <v>18317050760305</v>
      </c>
      <c r="C50" s="5" t="s">
        <v>95</v>
      </c>
      <c r="D50" s="5" t="s">
        <v>96</v>
      </c>
      <c r="E50" s="3" t="s">
        <v>14</v>
      </c>
      <c r="F50" s="3">
        <v>17</v>
      </c>
      <c r="G50" s="3" t="s">
        <v>583</v>
      </c>
      <c r="H50" s="11" t="s">
        <v>575</v>
      </c>
      <c r="I50" s="11" t="s">
        <v>574</v>
      </c>
      <c r="J50" s="5" t="s">
        <v>677</v>
      </c>
      <c r="K50" s="2" t="str">
        <f>VLOOKUP(C50,[1]F!$C:$C,1,0)</f>
        <v>TORRES MIRANDA JORDI JAVIER</v>
      </c>
    </row>
    <row r="51" spans="1:11" x14ac:dyDescent="0.2">
      <c r="A51" s="5">
        <v>41</v>
      </c>
      <c r="B51" s="6">
        <v>18317050760306</v>
      </c>
      <c r="C51" s="5" t="s">
        <v>97</v>
      </c>
      <c r="D51" s="5" t="s">
        <v>98</v>
      </c>
      <c r="E51" s="3" t="s">
        <v>13</v>
      </c>
      <c r="F51" s="3">
        <v>17</v>
      </c>
      <c r="G51" s="18"/>
      <c r="H51" s="19"/>
      <c r="I51" s="19"/>
      <c r="J51" s="52" t="s">
        <v>1916</v>
      </c>
      <c r="K51" s="2" t="str">
        <f>VLOOKUP(C51,[1]F!$C:$C,1,0)</f>
        <v>TOSCANO GARCIA HASLEY EVELYN</v>
      </c>
    </row>
    <row r="52" spans="1:11" x14ac:dyDescent="0.2">
      <c r="A52" s="5">
        <v>42</v>
      </c>
      <c r="B52" s="6">
        <v>18317050760457</v>
      </c>
      <c r="C52" s="5" t="s">
        <v>99</v>
      </c>
      <c r="D52" s="5" t="s">
        <v>100</v>
      </c>
      <c r="E52" s="3" t="s">
        <v>13</v>
      </c>
      <c r="F52" s="3">
        <v>17</v>
      </c>
      <c r="G52" s="18"/>
      <c r="H52" s="19"/>
      <c r="I52" s="19"/>
      <c r="J52" s="52" t="s">
        <v>1916</v>
      </c>
      <c r="K52" s="2" t="str">
        <f>VLOOKUP(C52,[1]F!$C:$C,1,0)</f>
        <v>VAZQUEZ MANZANARES MARIA JOSE</v>
      </c>
    </row>
    <row r="53" spans="1:11" ht="25.5" x14ac:dyDescent="0.2">
      <c r="A53" s="5">
        <v>43</v>
      </c>
      <c r="B53" s="6">
        <v>18317050760307</v>
      </c>
      <c r="C53" s="5" t="s">
        <v>101</v>
      </c>
      <c r="D53" s="5" t="s">
        <v>102</v>
      </c>
      <c r="E53" s="3" t="s">
        <v>13</v>
      </c>
      <c r="F53" s="3">
        <v>17</v>
      </c>
      <c r="G53" s="3" t="s">
        <v>583</v>
      </c>
      <c r="H53" s="20" t="s">
        <v>575</v>
      </c>
      <c r="I53" s="20" t="s">
        <v>574</v>
      </c>
      <c r="J53" s="14" t="s">
        <v>674</v>
      </c>
      <c r="K53" s="2" t="str">
        <f>VLOOKUP(C53,[1]F!$C:$C,1,0)</f>
        <v>VIDAL MICHACA ISLEM QUETZALY</v>
      </c>
    </row>
    <row r="54" spans="1:11" x14ac:dyDescent="0.2">
      <c r="A54" s="5">
        <v>44</v>
      </c>
      <c r="B54" s="6">
        <v>18317050760308</v>
      </c>
      <c r="C54" s="5" t="s">
        <v>103</v>
      </c>
      <c r="D54" s="5" t="s">
        <v>104</v>
      </c>
      <c r="E54" s="3" t="s">
        <v>14</v>
      </c>
      <c r="F54" s="3">
        <v>17</v>
      </c>
      <c r="G54" s="18"/>
      <c r="H54" s="19"/>
      <c r="I54" s="19"/>
      <c r="J54" s="52" t="s">
        <v>1916</v>
      </c>
      <c r="K54" s="2" t="str">
        <f>VLOOKUP(C54,[1]F!$C:$C,1,0)</f>
        <v>YAÑEZ PADILLA RICARDO</v>
      </c>
    </row>
    <row r="55" spans="1:11" ht="25.5" x14ac:dyDescent="0.2">
      <c r="A55" s="5">
        <v>45</v>
      </c>
      <c r="B55" s="6">
        <v>18317050760309</v>
      </c>
      <c r="C55" s="5" t="s">
        <v>105</v>
      </c>
      <c r="D55" s="5" t="s">
        <v>106</v>
      </c>
      <c r="E55" s="3" t="s">
        <v>13</v>
      </c>
      <c r="F55" s="3">
        <v>17</v>
      </c>
      <c r="G55" s="3" t="s">
        <v>583</v>
      </c>
      <c r="H55" s="20" t="s">
        <v>575</v>
      </c>
      <c r="I55" s="20" t="s">
        <v>574</v>
      </c>
      <c r="J55" s="14" t="s">
        <v>674</v>
      </c>
      <c r="K55" s="2" t="str">
        <f>VLOOKUP(C55,[1]F!$C:$C,1,0)</f>
        <v>ZAPATA VELAZQUEZ RUTH VANESA</v>
      </c>
    </row>
    <row r="56" spans="1:11" ht="25.5" x14ac:dyDescent="0.2">
      <c r="A56" s="5">
        <v>46</v>
      </c>
      <c r="B56" s="6">
        <v>18317050760310</v>
      </c>
      <c r="C56" s="5" t="s">
        <v>107</v>
      </c>
      <c r="D56" s="5" t="s">
        <v>108</v>
      </c>
      <c r="E56" s="3" t="s">
        <v>13</v>
      </c>
      <c r="F56" s="3">
        <v>17</v>
      </c>
      <c r="G56" s="58" t="s">
        <v>583</v>
      </c>
      <c r="H56" s="20" t="s">
        <v>574</v>
      </c>
      <c r="I56" s="20" t="s">
        <v>574</v>
      </c>
      <c r="J56" s="14" t="s">
        <v>1918</v>
      </c>
      <c r="K56" s="2" t="str">
        <f>VLOOKUP(C56,[1]F!$C:$C,1,0)</f>
        <v>ZAVALA TAPIA LUZ AURORA</v>
      </c>
    </row>
  </sheetData>
  <sheetProtection algorithmName="SHA-512" hashValue="ajBaVslgo2WTECuS3BEf5xZUIpkaE5KTznc1a5c9EgV3ixhO5AOu7jPSk9l+KCB+afKtnoXTWmiHTAGlFTor8g==" saltValue="keVS07jePXtaHlcJLpV5qA==" spinCount="100000" sheet="1"/>
  <mergeCells count="1">
    <mergeCell ref="H30:I30"/>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1BEB-F13F-4241-875F-258CADBDC989}">
  <sheetPr>
    <tabColor rgb="FF92D050"/>
  </sheetPr>
  <dimension ref="A1:N55"/>
  <sheetViews>
    <sheetView topLeftCell="A10" workbookViewId="0">
      <pane xSplit="3" ySplit="1" topLeftCell="D20" activePane="bottomRight" state="frozen"/>
      <selection activeCell="H69" sqref="H69"/>
      <selection pane="topRight" activeCell="H69" sqref="H69"/>
      <selection pane="bottomLeft" activeCell="H69" sqref="H69"/>
      <selection pane="bottomRight" activeCell="D25" sqref="D25"/>
    </sheetView>
  </sheetViews>
  <sheetFormatPr baseColWidth="10" defaultRowHeight="12.75" x14ac:dyDescent="0.2"/>
  <cols>
    <col min="1" max="1" width="4.140625" style="2" customWidth="1"/>
    <col min="2" max="2" width="17.140625" style="7" bestFit="1" customWidth="1"/>
    <col min="3" max="3" width="37.85546875" style="2" bestFit="1" customWidth="1"/>
    <col min="4" max="4" width="23.42578125" style="2" bestFit="1" customWidth="1"/>
    <col min="5" max="5" width="9" style="2" customWidth="1"/>
    <col min="6" max="6" width="6.28515625" style="2" customWidth="1"/>
    <col min="7" max="7" width="8.5703125" style="2" hidden="1" customWidth="1"/>
    <col min="8" max="8" width="10.85546875" style="2" bestFit="1" customWidth="1"/>
    <col min="9" max="9" width="13.85546875" style="2" bestFit="1" customWidth="1"/>
    <col min="10" max="10" width="33.7109375" style="13" customWidth="1"/>
    <col min="11" max="11" width="0" style="2" hidden="1" customWidth="1"/>
    <col min="12" max="16384" width="11.42578125" style="2"/>
  </cols>
  <sheetData>
    <row r="1" spans="1:14" ht="15.75" customHeight="1" x14ac:dyDescent="0.2">
      <c r="A1" s="2" t="s">
        <v>0</v>
      </c>
      <c r="B1" s="2"/>
    </row>
    <row r="2" spans="1:14" ht="15.75" customHeight="1" x14ac:dyDescent="0.2">
      <c r="A2" s="2" t="s">
        <v>567</v>
      </c>
      <c r="B2" s="2"/>
    </row>
    <row r="3" spans="1:14" ht="15.75" customHeight="1" x14ac:dyDescent="0.2">
      <c r="A3" s="2" t="s">
        <v>1</v>
      </c>
      <c r="B3" s="2"/>
    </row>
    <row r="4" spans="1:14" ht="15.75" customHeight="1" x14ac:dyDescent="0.2">
      <c r="A4" s="2" t="s">
        <v>2</v>
      </c>
      <c r="B4" s="2"/>
      <c r="D4" s="2" t="s">
        <v>3</v>
      </c>
    </row>
    <row r="5" spans="1:14" ht="15.75" customHeight="1" x14ac:dyDescent="0.2">
      <c r="A5" s="2" t="s">
        <v>4</v>
      </c>
      <c r="B5" s="2"/>
      <c r="D5" s="2" t="s">
        <v>5</v>
      </c>
    </row>
    <row r="6" spans="1:14" ht="15.75" customHeight="1" x14ac:dyDescent="0.2">
      <c r="A6" s="2" t="s">
        <v>15</v>
      </c>
      <c r="B6" s="2"/>
      <c r="D6" s="2" t="s">
        <v>6</v>
      </c>
    </row>
    <row r="7" spans="1:14" ht="15.75" customHeight="1" x14ac:dyDescent="0.2">
      <c r="A7" s="2" t="s">
        <v>561</v>
      </c>
      <c r="B7" s="2"/>
      <c r="D7" s="2" t="s">
        <v>568</v>
      </c>
    </row>
    <row r="8" spans="1:14" ht="15.75" customHeight="1" x14ac:dyDescent="0.2">
      <c r="A8" s="2" t="s">
        <v>562</v>
      </c>
      <c r="B8" s="2"/>
    </row>
    <row r="9" spans="1:14" x14ac:dyDescent="0.2">
      <c r="B9" s="2"/>
    </row>
    <row r="10" spans="1:14" ht="38.25" x14ac:dyDescent="0.2">
      <c r="A10" s="3" t="s">
        <v>7</v>
      </c>
      <c r="B10" s="4" t="s">
        <v>8</v>
      </c>
      <c r="C10" s="3" t="s">
        <v>9</v>
      </c>
      <c r="D10" s="3" t="s">
        <v>10</v>
      </c>
      <c r="E10" s="3" t="s">
        <v>11</v>
      </c>
      <c r="F10" s="3" t="s">
        <v>12</v>
      </c>
      <c r="G10" s="3" t="s">
        <v>565</v>
      </c>
      <c r="H10" s="3" t="s">
        <v>563</v>
      </c>
      <c r="I10" s="3" t="s">
        <v>564</v>
      </c>
      <c r="J10" s="3" t="s">
        <v>566</v>
      </c>
      <c r="K10" s="2" t="s">
        <v>586</v>
      </c>
    </row>
    <row r="11" spans="1:14" ht="19.5" x14ac:dyDescent="0.25">
      <c r="A11" s="5">
        <v>1</v>
      </c>
      <c r="B11" s="6">
        <v>18317050760412</v>
      </c>
      <c r="C11" s="5" t="s">
        <v>109</v>
      </c>
      <c r="D11" s="5" t="s">
        <v>110</v>
      </c>
      <c r="E11" s="3" t="s">
        <v>13</v>
      </c>
      <c r="F11" s="3">
        <v>17</v>
      </c>
      <c r="G11" s="3"/>
      <c r="H11" s="49"/>
      <c r="I11" s="49"/>
      <c r="J11" s="16" t="s">
        <v>582</v>
      </c>
    </row>
    <row r="12" spans="1:14" ht="19.5" x14ac:dyDescent="0.25">
      <c r="A12" s="5">
        <v>2</v>
      </c>
      <c r="B12" s="6">
        <v>18317050760312</v>
      </c>
      <c r="C12" s="5" t="s">
        <v>111</v>
      </c>
      <c r="D12" s="5" t="s">
        <v>112</v>
      </c>
      <c r="E12" s="3" t="s">
        <v>13</v>
      </c>
      <c r="F12" s="3">
        <v>17</v>
      </c>
      <c r="G12" s="17"/>
      <c r="H12" s="48"/>
      <c r="I12" s="48"/>
      <c r="J12" s="52" t="s">
        <v>1916</v>
      </c>
      <c r="K12" s="2" t="str">
        <f>VLOOKUP(C12,[1]G!$C:$C,1,0)</f>
        <v>AVILA PEREZ LESLY ROSARIO</v>
      </c>
    </row>
    <row r="13" spans="1:14" ht="19.5" x14ac:dyDescent="0.25">
      <c r="A13" s="5">
        <v>3</v>
      </c>
      <c r="B13" s="6">
        <v>18317050760515</v>
      </c>
      <c r="C13" s="5" t="s">
        <v>113</v>
      </c>
      <c r="D13" s="5" t="s">
        <v>114</v>
      </c>
      <c r="E13" s="3" t="s">
        <v>13</v>
      </c>
      <c r="F13" s="3">
        <v>17</v>
      </c>
      <c r="G13" s="3"/>
      <c r="H13" s="49"/>
      <c r="I13" s="49"/>
      <c r="J13" s="16" t="s">
        <v>582</v>
      </c>
    </row>
    <row r="14" spans="1:14" ht="26.25" x14ac:dyDescent="0.25">
      <c r="A14" s="5">
        <v>4</v>
      </c>
      <c r="B14" s="6">
        <v>18317050760313</v>
      </c>
      <c r="C14" s="5" t="s">
        <v>115</v>
      </c>
      <c r="D14" s="5" t="s">
        <v>116</v>
      </c>
      <c r="E14" s="3" t="s">
        <v>13</v>
      </c>
      <c r="F14" s="3">
        <v>17</v>
      </c>
      <c r="G14" s="3" t="s">
        <v>583</v>
      </c>
      <c r="H14" s="38" t="s">
        <v>575</v>
      </c>
      <c r="I14" s="38" t="s">
        <v>574</v>
      </c>
      <c r="J14" s="14" t="s">
        <v>599</v>
      </c>
      <c r="K14" s="2" t="str">
        <f>VLOOKUP(C14,[1]G!$C:$C,1,0)</f>
        <v>BAZALDUA BAHENA SHARON ITZEL</v>
      </c>
      <c r="N14" s="2" t="s">
        <v>600</v>
      </c>
    </row>
    <row r="15" spans="1:14" ht="19.5" x14ac:dyDescent="0.25">
      <c r="A15" s="5">
        <v>5</v>
      </c>
      <c r="B15" s="6">
        <v>18317050760314</v>
      </c>
      <c r="C15" s="5" t="s">
        <v>117</v>
      </c>
      <c r="D15" s="5" t="s">
        <v>118</v>
      </c>
      <c r="E15" s="3" t="s">
        <v>13</v>
      </c>
      <c r="F15" s="3">
        <v>17</v>
      </c>
      <c r="G15" s="3"/>
      <c r="H15" s="49"/>
      <c r="I15" s="49"/>
      <c r="J15" s="16" t="s">
        <v>582</v>
      </c>
    </row>
    <row r="16" spans="1:14" ht="26.25" x14ac:dyDescent="0.25">
      <c r="A16" s="5">
        <v>6</v>
      </c>
      <c r="B16" s="6">
        <v>18317050760316</v>
      </c>
      <c r="C16" s="5" t="s">
        <v>119</v>
      </c>
      <c r="D16" s="5" t="s">
        <v>120</v>
      </c>
      <c r="E16" s="3" t="s">
        <v>13</v>
      </c>
      <c r="F16" s="3">
        <v>17</v>
      </c>
      <c r="G16" s="3" t="s">
        <v>583</v>
      </c>
      <c r="H16" s="38" t="s">
        <v>575</v>
      </c>
      <c r="I16" s="38" t="s">
        <v>574</v>
      </c>
      <c r="J16" s="14" t="s">
        <v>578</v>
      </c>
      <c r="K16" s="2" t="str">
        <f>VLOOKUP(C16,[1]G!$C:$C,1,0)</f>
        <v>CASASANERO BARRERA AMAIRANY</v>
      </c>
      <c r="N16" s="2" t="s">
        <v>611</v>
      </c>
    </row>
    <row r="17" spans="1:14" ht="19.5" x14ac:dyDescent="0.25">
      <c r="A17" s="5">
        <v>7</v>
      </c>
      <c r="B17" s="6">
        <v>18317050760317</v>
      </c>
      <c r="C17" s="5" t="s">
        <v>121</v>
      </c>
      <c r="D17" s="5" t="s">
        <v>122</v>
      </c>
      <c r="E17" s="3" t="s">
        <v>13</v>
      </c>
      <c r="F17" s="3">
        <v>17</v>
      </c>
      <c r="G17" s="3" t="s">
        <v>583</v>
      </c>
      <c r="H17" s="38" t="s">
        <v>574</v>
      </c>
      <c r="I17" s="38" t="s">
        <v>574</v>
      </c>
      <c r="J17" s="14" t="s">
        <v>1917</v>
      </c>
      <c r="K17" s="2" t="str">
        <f>VLOOKUP(C17,[1]G!$C:$C,1,0)</f>
        <v>CASTILLO DIAZ DANIELA SHADAY</v>
      </c>
      <c r="N17" s="2" t="s">
        <v>612</v>
      </c>
    </row>
    <row r="18" spans="1:14" ht="26.25" x14ac:dyDescent="0.25">
      <c r="A18" s="5">
        <v>8</v>
      </c>
      <c r="B18" s="6">
        <v>18317050760318</v>
      </c>
      <c r="C18" s="5" t="s">
        <v>123</v>
      </c>
      <c r="D18" s="5" t="s">
        <v>124</v>
      </c>
      <c r="E18" s="3" t="s">
        <v>13</v>
      </c>
      <c r="F18" s="3">
        <v>17</v>
      </c>
      <c r="G18" s="3" t="s">
        <v>583</v>
      </c>
      <c r="H18" s="38" t="s">
        <v>575</v>
      </c>
      <c r="I18" s="38" t="s">
        <v>574</v>
      </c>
      <c r="J18" s="14" t="s">
        <v>613</v>
      </c>
      <c r="K18" s="2" t="str">
        <f>VLOOKUP(C18,[1]G!$C:$C,1,0)</f>
        <v>CASTILLO MALDONADO KENYA</v>
      </c>
      <c r="N18" s="2" t="s">
        <v>614</v>
      </c>
    </row>
    <row r="19" spans="1:14" ht="19.5" x14ac:dyDescent="0.25">
      <c r="A19" s="5">
        <v>9</v>
      </c>
      <c r="B19" s="6">
        <v>18317050760319</v>
      </c>
      <c r="C19" s="5" t="s">
        <v>125</v>
      </c>
      <c r="D19" s="5" t="s">
        <v>126</v>
      </c>
      <c r="E19" s="3" t="s">
        <v>13</v>
      </c>
      <c r="F19" s="3">
        <v>17</v>
      </c>
      <c r="G19" s="3"/>
      <c r="H19" s="38" t="s">
        <v>574</v>
      </c>
      <c r="I19" s="38" t="s">
        <v>574</v>
      </c>
      <c r="J19" s="14" t="s">
        <v>1917</v>
      </c>
      <c r="K19" s="2" t="str">
        <f>VLOOKUP(C19,[1]G!$C:$C,1,0)</f>
        <v>CASTILLO URIBE EMILLY DALAY</v>
      </c>
      <c r="N19" s="2" t="s">
        <v>607</v>
      </c>
    </row>
    <row r="20" spans="1:14" ht="19.5" x14ac:dyDescent="0.25">
      <c r="A20" s="5">
        <v>10</v>
      </c>
      <c r="B20" s="6">
        <v>18317050760320</v>
      </c>
      <c r="C20" s="5" t="s">
        <v>127</v>
      </c>
      <c r="D20" s="5" t="s">
        <v>128</v>
      </c>
      <c r="E20" s="3" t="s">
        <v>13</v>
      </c>
      <c r="F20" s="3">
        <v>17</v>
      </c>
      <c r="G20" s="3" t="s">
        <v>583</v>
      </c>
      <c r="H20" s="38" t="s">
        <v>575</v>
      </c>
      <c r="I20" s="38" t="s">
        <v>574</v>
      </c>
      <c r="J20" s="14" t="s">
        <v>591</v>
      </c>
      <c r="K20" s="2" t="str">
        <f>VLOOKUP(C20,[1]G!$C:$C,1,0)</f>
        <v>CASTRO CARRILLO JESSICA EVELIN</v>
      </c>
      <c r="N20" s="2" t="s">
        <v>590</v>
      </c>
    </row>
    <row r="21" spans="1:14" ht="19.5" x14ac:dyDescent="0.25">
      <c r="A21" s="5">
        <v>11</v>
      </c>
      <c r="B21" s="6">
        <v>18317050760321</v>
      </c>
      <c r="C21" s="5" t="s">
        <v>129</v>
      </c>
      <c r="D21" s="5" t="s">
        <v>130</v>
      </c>
      <c r="E21" s="3" t="s">
        <v>14</v>
      </c>
      <c r="F21" s="3">
        <v>17</v>
      </c>
      <c r="G21" s="3" t="s">
        <v>583</v>
      </c>
      <c r="H21" s="38" t="s">
        <v>574</v>
      </c>
      <c r="I21" s="38" t="s">
        <v>574</v>
      </c>
      <c r="J21" s="14" t="s">
        <v>1917</v>
      </c>
      <c r="K21" s="2" t="str">
        <f>VLOOKUP(C21,[1]G!$C:$C,1,0)</f>
        <v>CERVANTES GARCIA ALEXIS JAVIER</v>
      </c>
      <c r="N21" s="2" t="s">
        <v>608</v>
      </c>
    </row>
    <row r="22" spans="1:14" ht="19.5" x14ac:dyDescent="0.25">
      <c r="A22" s="5">
        <v>12</v>
      </c>
      <c r="B22" s="6">
        <v>18317050760322</v>
      </c>
      <c r="C22" s="5" t="s">
        <v>131</v>
      </c>
      <c r="D22" s="5" t="s">
        <v>132</v>
      </c>
      <c r="E22" s="3" t="s">
        <v>13</v>
      </c>
      <c r="F22" s="3">
        <v>17</v>
      </c>
      <c r="G22" s="3" t="s">
        <v>583</v>
      </c>
      <c r="H22" s="38" t="s">
        <v>574</v>
      </c>
      <c r="I22" s="38" t="s">
        <v>574</v>
      </c>
      <c r="J22" s="14" t="s">
        <v>1917</v>
      </c>
      <c r="K22" s="2" t="str">
        <f>VLOOKUP(C22,[1]G!$C:$C,1,0)</f>
        <v>CORONA ORTEGA JOSELYN YAMILET</v>
      </c>
      <c r="N22" s="2" t="s">
        <v>615</v>
      </c>
    </row>
    <row r="23" spans="1:14" ht="19.5" x14ac:dyDescent="0.25">
      <c r="A23" s="5">
        <v>13</v>
      </c>
      <c r="B23" s="6">
        <v>18317050760325</v>
      </c>
      <c r="C23" s="5" t="s">
        <v>133</v>
      </c>
      <c r="D23" s="5" t="s">
        <v>134</v>
      </c>
      <c r="E23" s="3" t="s">
        <v>14</v>
      </c>
      <c r="F23" s="3">
        <v>17</v>
      </c>
      <c r="G23" s="3" t="s">
        <v>583</v>
      </c>
      <c r="H23" s="38" t="s">
        <v>574</v>
      </c>
      <c r="I23" s="38" t="s">
        <v>574</v>
      </c>
      <c r="J23" s="14" t="s">
        <v>1917</v>
      </c>
      <c r="K23" s="2" t="str">
        <f>VLOOKUP(C23,[1]G!$C:$C,1,0)</f>
        <v>FERMIN ESTEBAN ANGEL YAHIR</v>
      </c>
      <c r="N23" s="2" t="s">
        <v>616</v>
      </c>
    </row>
    <row r="24" spans="1:14" ht="19.5" x14ac:dyDescent="0.25">
      <c r="A24" s="5">
        <v>14</v>
      </c>
      <c r="B24" s="6">
        <v>18317050760326</v>
      </c>
      <c r="C24" s="5" t="s">
        <v>135</v>
      </c>
      <c r="D24" s="5" t="s">
        <v>136</v>
      </c>
      <c r="E24" s="3" t="s">
        <v>14</v>
      </c>
      <c r="F24" s="3">
        <v>17</v>
      </c>
      <c r="G24" s="17"/>
      <c r="H24" s="48"/>
      <c r="I24" s="48"/>
      <c r="J24" s="52" t="s">
        <v>1916</v>
      </c>
      <c r="K24" s="2" t="str">
        <f>VLOOKUP(C24,[1]G!$C:$C,1,0)</f>
        <v>FIGUEROA VAZQUEZ FABIAN</v>
      </c>
    </row>
    <row r="25" spans="1:14" ht="51.75" x14ac:dyDescent="0.25">
      <c r="A25" s="5">
        <v>15</v>
      </c>
      <c r="B25" s="6">
        <v>18317050760327</v>
      </c>
      <c r="C25" s="5" t="s">
        <v>137</v>
      </c>
      <c r="D25" s="5" t="s">
        <v>138</v>
      </c>
      <c r="E25" s="3" t="s">
        <v>14</v>
      </c>
      <c r="F25" s="3">
        <v>17</v>
      </c>
      <c r="G25" s="3" t="s">
        <v>583</v>
      </c>
      <c r="H25" s="38" t="s">
        <v>574</v>
      </c>
      <c r="I25" s="38" t="s">
        <v>574</v>
      </c>
      <c r="J25" s="14" t="s">
        <v>1921</v>
      </c>
      <c r="K25" s="2" t="str">
        <f>VLOOKUP(C25,[1]G!$C:$C,1,0)</f>
        <v>GARCIA BONFIL GONZALO ADRIAN</v>
      </c>
      <c r="N25" s="2" t="s">
        <v>598</v>
      </c>
    </row>
    <row r="26" spans="1:14" ht="26.25" x14ac:dyDescent="0.25">
      <c r="A26" s="5">
        <v>16</v>
      </c>
      <c r="B26" s="6">
        <v>18317050760329</v>
      </c>
      <c r="C26" s="5" t="s">
        <v>139</v>
      </c>
      <c r="D26" s="5" t="s">
        <v>140</v>
      </c>
      <c r="E26" s="3" t="s">
        <v>14</v>
      </c>
      <c r="F26" s="3">
        <v>17</v>
      </c>
      <c r="G26" s="3"/>
      <c r="H26" s="49"/>
      <c r="I26" s="49"/>
      <c r="J26" s="16" t="s">
        <v>582</v>
      </c>
    </row>
    <row r="27" spans="1:14" ht="19.5" x14ac:dyDescent="0.25">
      <c r="A27" s="5">
        <v>17</v>
      </c>
      <c r="B27" s="6">
        <v>18317050760330</v>
      </c>
      <c r="C27" s="5" t="s">
        <v>141</v>
      </c>
      <c r="D27" s="5" t="s">
        <v>142</v>
      </c>
      <c r="E27" s="3" t="s">
        <v>13</v>
      </c>
      <c r="F27" s="3">
        <v>17</v>
      </c>
      <c r="G27" s="17"/>
      <c r="H27" s="48"/>
      <c r="I27" s="48"/>
      <c r="J27" s="52" t="s">
        <v>1916</v>
      </c>
      <c r="K27" s="2" t="str">
        <f>VLOOKUP(C27,[1]G!$C:$C,1,0)</f>
        <v>LAZARO SALAS KATHIA XIMENA</v>
      </c>
    </row>
    <row r="28" spans="1:14" s="22" customFormat="1" ht="38.25" x14ac:dyDescent="0.25">
      <c r="A28" s="27">
        <v>18</v>
      </c>
      <c r="B28" s="30">
        <v>17317050760378</v>
      </c>
      <c r="C28" s="27" t="s">
        <v>143</v>
      </c>
      <c r="D28" s="27" t="s">
        <v>144</v>
      </c>
      <c r="E28" s="31" t="s">
        <v>13</v>
      </c>
      <c r="F28" s="31">
        <v>18</v>
      </c>
      <c r="G28" s="31" t="s">
        <v>583</v>
      </c>
      <c r="H28" s="40" t="s">
        <v>575</v>
      </c>
      <c r="I28" s="40" t="s">
        <v>574</v>
      </c>
      <c r="J28" s="27" t="s">
        <v>603</v>
      </c>
      <c r="K28" s="22" t="str">
        <f>VLOOKUP(C28,[1]G!$C:$C,1,0)</f>
        <v>LOPEZ VALLE KARLA YULIANA</v>
      </c>
      <c r="N28" s="22" t="s">
        <v>604</v>
      </c>
    </row>
    <row r="29" spans="1:14" s="22" customFormat="1" ht="38.25" x14ac:dyDescent="0.25">
      <c r="A29" s="25">
        <v>19</v>
      </c>
      <c r="B29" s="26">
        <v>18317050760333</v>
      </c>
      <c r="C29" s="25" t="s">
        <v>145</v>
      </c>
      <c r="D29" s="25" t="s">
        <v>146</v>
      </c>
      <c r="E29" s="23" t="s">
        <v>14</v>
      </c>
      <c r="F29" s="23">
        <v>17</v>
      </c>
      <c r="G29" s="23" t="s">
        <v>583</v>
      </c>
      <c r="H29" s="40" t="s">
        <v>575</v>
      </c>
      <c r="I29" s="40" t="s">
        <v>574</v>
      </c>
      <c r="J29" s="27" t="s">
        <v>603</v>
      </c>
      <c r="K29" s="22" t="str">
        <f>VLOOKUP(C29,[1]G!$C:$C,1,0)</f>
        <v>MARIN MARTINEZ ADAN ALBERTO</v>
      </c>
      <c r="N29" s="22" t="s">
        <v>617</v>
      </c>
    </row>
    <row r="30" spans="1:14" ht="26.25" x14ac:dyDescent="0.25">
      <c r="A30" s="5">
        <v>20</v>
      </c>
      <c r="B30" s="6">
        <v>18317050760335</v>
      </c>
      <c r="C30" s="5" t="s">
        <v>147</v>
      </c>
      <c r="D30" s="5" t="s">
        <v>148</v>
      </c>
      <c r="E30" s="3" t="s">
        <v>13</v>
      </c>
      <c r="F30" s="3">
        <v>17</v>
      </c>
      <c r="G30" s="3" t="s">
        <v>583</v>
      </c>
      <c r="H30" s="38" t="s">
        <v>575</v>
      </c>
      <c r="I30" s="38" t="s">
        <v>574</v>
      </c>
      <c r="J30" s="14" t="s">
        <v>587</v>
      </c>
      <c r="K30" s="2" t="str">
        <f>VLOOKUP(C30,[1]G!$C:$C,1,0)</f>
        <v>MEJIA AGUILAR BRENDA ADAMARIS</v>
      </c>
      <c r="N30" s="2" t="s">
        <v>618</v>
      </c>
    </row>
    <row r="31" spans="1:14" ht="26.25" x14ac:dyDescent="0.25">
      <c r="A31" s="5">
        <v>21</v>
      </c>
      <c r="B31" s="6">
        <v>18317050760337</v>
      </c>
      <c r="C31" s="5" t="s">
        <v>149</v>
      </c>
      <c r="D31" s="5" t="s">
        <v>150</v>
      </c>
      <c r="E31" s="3" t="s">
        <v>13</v>
      </c>
      <c r="F31" s="3">
        <v>17</v>
      </c>
      <c r="G31" s="3" t="s">
        <v>583</v>
      </c>
      <c r="H31" s="38" t="s">
        <v>574</v>
      </c>
      <c r="I31" s="38" t="s">
        <v>574</v>
      </c>
      <c r="J31" s="14" t="s">
        <v>1917</v>
      </c>
      <c r="K31" s="2" t="str">
        <f>VLOOKUP(C31,[1]G!$C:$C,1,0)</f>
        <v>MORALES MORALES SHERLIN VIVIANA</v>
      </c>
      <c r="N31" s="2" t="s">
        <v>601</v>
      </c>
    </row>
    <row r="32" spans="1:14" ht="39" x14ac:dyDescent="0.25">
      <c r="A32" s="5">
        <v>22</v>
      </c>
      <c r="B32" s="6">
        <v>17317050760338</v>
      </c>
      <c r="C32" s="5" t="s">
        <v>151</v>
      </c>
      <c r="D32" s="5" t="s">
        <v>152</v>
      </c>
      <c r="E32" s="3" t="s">
        <v>13</v>
      </c>
      <c r="F32" s="3">
        <v>18</v>
      </c>
      <c r="G32" s="3" t="s">
        <v>583</v>
      </c>
      <c r="H32" s="38" t="s">
        <v>575</v>
      </c>
      <c r="I32" s="38" t="s">
        <v>574</v>
      </c>
      <c r="J32" s="14" t="s">
        <v>593</v>
      </c>
      <c r="K32" s="2" t="str">
        <f>VLOOKUP(C32,[1]G!$C:$C,1,0)</f>
        <v>OBREGON REYES SARA SOFIA</v>
      </c>
      <c r="N32" s="2" t="s">
        <v>592</v>
      </c>
    </row>
    <row r="33" spans="1:14" s="22" customFormat="1" ht="51" x14ac:dyDescent="0.25">
      <c r="A33" s="25">
        <v>23</v>
      </c>
      <c r="B33" s="26">
        <v>18317050760338</v>
      </c>
      <c r="C33" s="25" t="s">
        <v>153</v>
      </c>
      <c r="D33" s="25" t="s">
        <v>154</v>
      </c>
      <c r="E33" s="23" t="s">
        <v>14</v>
      </c>
      <c r="F33" s="23">
        <v>17</v>
      </c>
      <c r="G33" s="23" t="s">
        <v>583</v>
      </c>
      <c r="H33" s="40" t="s">
        <v>575</v>
      </c>
      <c r="I33" s="40" t="s">
        <v>575</v>
      </c>
      <c r="J33" s="27" t="s">
        <v>595</v>
      </c>
      <c r="K33" s="22" t="str">
        <f>VLOOKUP(C33,[1]G!$C:$C,1,0)</f>
        <v>OCHOA TAPIA FELIPE DANIEL</v>
      </c>
      <c r="N33" s="22" t="s">
        <v>594</v>
      </c>
    </row>
    <row r="34" spans="1:14" ht="26.25" x14ac:dyDescent="0.25">
      <c r="A34" s="5">
        <v>24</v>
      </c>
      <c r="B34" s="6">
        <v>18317050760341</v>
      </c>
      <c r="C34" s="5" t="s">
        <v>155</v>
      </c>
      <c r="D34" s="5" t="s">
        <v>156</v>
      </c>
      <c r="E34" s="3" t="s">
        <v>14</v>
      </c>
      <c r="F34" s="3">
        <v>17</v>
      </c>
      <c r="G34" s="3" t="s">
        <v>583</v>
      </c>
      <c r="H34" s="38" t="s">
        <v>575</v>
      </c>
      <c r="I34" s="38" t="s">
        <v>574</v>
      </c>
      <c r="J34" s="14" t="s">
        <v>605</v>
      </c>
      <c r="K34" s="2" t="str">
        <f>VLOOKUP(C34,[1]G!$C:$C,1,0)</f>
        <v>PALLARES ESPINAL ARTURO</v>
      </c>
      <c r="N34" s="2" t="s">
        <v>606</v>
      </c>
    </row>
    <row r="35" spans="1:14" ht="26.25" x14ac:dyDescent="0.25">
      <c r="A35" s="5">
        <v>25</v>
      </c>
      <c r="B35" s="6">
        <v>18317050760342</v>
      </c>
      <c r="C35" s="5" t="s">
        <v>157</v>
      </c>
      <c r="D35" s="5" t="s">
        <v>158</v>
      </c>
      <c r="E35" s="3" t="s">
        <v>13</v>
      </c>
      <c r="F35" s="3">
        <v>17</v>
      </c>
      <c r="G35" s="3" t="s">
        <v>583</v>
      </c>
      <c r="H35" s="38" t="s">
        <v>575</v>
      </c>
      <c r="I35" s="38"/>
      <c r="J35" s="14" t="s">
        <v>619</v>
      </c>
      <c r="K35" s="2" t="str">
        <f>VLOOKUP(C35,[1]G!$C:$C,1,0)</f>
        <v>PEREZ CEDILLO ARLETTE</v>
      </c>
      <c r="N35" s="2" t="s">
        <v>620</v>
      </c>
    </row>
    <row r="36" spans="1:14" ht="19.5" x14ac:dyDescent="0.25">
      <c r="A36" s="5">
        <v>26</v>
      </c>
      <c r="B36" s="6">
        <v>18317050760537</v>
      </c>
      <c r="C36" s="5" t="s">
        <v>159</v>
      </c>
      <c r="D36" s="5" t="s">
        <v>160</v>
      </c>
      <c r="E36" s="3" t="s">
        <v>13</v>
      </c>
      <c r="F36" s="3">
        <v>17</v>
      </c>
      <c r="G36" s="3" t="s">
        <v>583</v>
      </c>
      <c r="H36" s="38" t="s">
        <v>574</v>
      </c>
      <c r="I36" s="38" t="s">
        <v>574</v>
      </c>
      <c r="J36" s="14" t="s">
        <v>1917</v>
      </c>
      <c r="K36" s="2" t="str">
        <f>VLOOKUP(C36,[1]G!$C:$C,1,0)</f>
        <v>PEREZ JIMENEZ HANNA YULITZI</v>
      </c>
      <c r="N36" s="2" t="s">
        <v>597</v>
      </c>
    </row>
    <row r="37" spans="1:14" ht="26.25" x14ac:dyDescent="0.25">
      <c r="A37" s="5">
        <v>27</v>
      </c>
      <c r="B37" s="6">
        <v>18317050760343</v>
      </c>
      <c r="C37" s="5" t="s">
        <v>161</v>
      </c>
      <c r="D37" s="5" t="s">
        <v>162</v>
      </c>
      <c r="E37" s="3" t="s">
        <v>14</v>
      </c>
      <c r="F37" s="3">
        <v>17</v>
      </c>
      <c r="G37" s="3"/>
      <c r="H37" s="38" t="s">
        <v>575</v>
      </c>
      <c r="I37" s="38" t="s">
        <v>574</v>
      </c>
      <c r="J37" s="14" t="s">
        <v>613</v>
      </c>
      <c r="K37" s="2" t="str">
        <f>VLOOKUP(C37,[1]G!$C:$C,1,0)</f>
        <v>PEREZ PEREZ RODRIGO</v>
      </c>
      <c r="N37" s="2" t="s">
        <v>621</v>
      </c>
    </row>
    <row r="38" spans="1:14" ht="19.5" x14ac:dyDescent="0.25">
      <c r="A38" s="5">
        <v>28</v>
      </c>
      <c r="B38" s="6">
        <v>18317050760344</v>
      </c>
      <c r="C38" s="5" t="s">
        <v>163</v>
      </c>
      <c r="D38" s="5" t="s">
        <v>164</v>
      </c>
      <c r="E38" s="3" t="s">
        <v>13</v>
      </c>
      <c r="F38" s="3">
        <v>17</v>
      </c>
      <c r="G38" s="3"/>
      <c r="H38" s="38"/>
      <c r="I38" s="38"/>
      <c r="J38" s="33" t="s">
        <v>622</v>
      </c>
      <c r="K38" s="2" t="str">
        <f>VLOOKUP(C38,[1]G!$C:$C,1,0)</f>
        <v>PRADA OCAÑA ITZAYANA YITZEL</v>
      </c>
    </row>
    <row r="39" spans="1:14" ht="19.5" x14ac:dyDescent="0.25">
      <c r="A39" s="5">
        <v>29</v>
      </c>
      <c r="B39" s="6">
        <v>18317050760345</v>
      </c>
      <c r="C39" s="5" t="s">
        <v>165</v>
      </c>
      <c r="D39" s="5" t="s">
        <v>166</v>
      </c>
      <c r="E39" s="3" t="s">
        <v>14</v>
      </c>
      <c r="F39" s="3">
        <v>17</v>
      </c>
      <c r="G39" s="3" t="s">
        <v>583</v>
      </c>
      <c r="H39" s="38" t="s">
        <v>574</v>
      </c>
      <c r="I39" s="38" t="s">
        <v>574</v>
      </c>
      <c r="J39" s="14" t="s">
        <v>1917</v>
      </c>
      <c r="K39" s="2" t="str">
        <f>VLOOKUP(C39,[1]G!$C:$C,1,0)</f>
        <v>QUIROZ MORALES JULIO CESAR</v>
      </c>
      <c r="N39" s="2" t="s">
        <v>623</v>
      </c>
    </row>
    <row r="40" spans="1:14" ht="26.25" x14ac:dyDescent="0.25">
      <c r="A40" s="5">
        <v>30</v>
      </c>
      <c r="B40" s="6">
        <v>18317050760346</v>
      </c>
      <c r="C40" s="5" t="s">
        <v>167</v>
      </c>
      <c r="D40" s="5" t="s">
        <v>168</v>
      </c>
      <c r="E40" s="3" t="s">
        <v>13</v>
      </c>
      <c r="F40" s="3">
        <v>17</v>
      </c>
      <c r="G40" s="3"/>
      <c r="H40" s="38" t="s">
        <v>575</v>
      </c>
      <c r="I40" s="38" t="s">
        <v>574</v>
      </c>
      <c r="J40" s="14" t="s">
        <v>624</v>
      </c>
      <c r="K40" s="2" t="str">
        <f>VLOOKUP(C40,[1]G!$C:$C,1,0)</f>
        <v>RAMIREZ ALVARADO VALERIA</v>
      </c>
      <c r="N40" s="2" t="s">
        <v>625</v>
      </c>
    </row>
    <row r="41" spans="1:14" ht="19.5" x14ac:dyDescent="0.25">
      <c r="A41" s="5">
        <v>31</v>
      </c>
      <c r="B41" s="6">
        <v>18317050760347</v>
      </c>
      <c r="C41" s="5" t="s">
        <v>169</v>
      </c>
      <c r="D41" s="5" t="s">
        <v>170</v>
      </c>
      <c r="E41" s="3" t="s">
        <v>14</v>
      </c>
      <c r="F41" s="3">
        <v>17</v>
      </c>
      <c r="G41" s="3"/>
      <c r="H41" s="38" t="s">
        <v>574</v>
      </c>
      <c r="I41" s="38" t="s">
        <v>575</v>
      </c>
      <c r="J41" s="14" t="s">
        <v>626</v>
      </c>
      <c r="K41" s="2" t="str">
        <f>VLOOKUP(C41,[1]G!$C:$C,1,0)</f>
        <v>RAMIREZ LARA ADAN ALEXANDER</v>
      </c>
    </row>
    <row r="42" spans="1:14" ht="19.5" x14ac:dyDescent="0.25">
      <c r="A42" s="5">
        <v>32</v>
      </c>
      <c r="B42" s="6">
        <v>18317050760348</v>
      </c>
      <c r="C42" s="5" t="s">
        <v>171</v>
      </c>
      <c r="D42" s="5" t="s">
        <v>172</v>
      </c>
      <c r="E42" s="3" t="s">
        <v>13</v>
      </c>
      <c r="F42" s="3">
        <v>17</v>
      </c>
      <c r="G42" s="3" t="s">
        <v>583</v>
      </c>
      <c r="H42" s="38"/>
      <c r="I42" s="38"/>
      <c r="J42" s="14" t="s">
        <v>622</v>
      </c>
      <c r="K42" s="2" t="str">
        <f>VLOOKUP(C42,[1]G!$C:$C,1,0)</f>
        <v>RAMOS ALFARO CITLALI</v>
      </c>
    </row>
    <row r="43" spans="1:14" ht="19.5" x14ac:dyDescent="0.25">
      <c r="A43" s="5">
        <v>33</v>
      </c>
      <c r="B43" s="6">
        <v>18317050760349</v>
      </c>
      <c r="C43" s="5" t="s">
        <v>173</v>
      </c>
      <c r="D43" s="5" t="s">
        <v>174</v>
      </c>
      <c r="E43" s="3" t="s">
        <v>13</v>
      </c>
      <c r="F43" s="3">
        <v>17</v>
      </c>
      <c r="G43" s="3" t="s">
        <v>583</v>
      </c>
      <c r="H43" s="38" t="s">
        <v>574</v>
      </c>
      <c r="I43" s="38" t="s">
        <v>574</v>
      </c>
      <c r="J43" s="14" t="s">
        <v>1917</v>
      </c>
      <c r="K43" s="2" t="str">
        <f>VLOOKUP(C43,[1]G!$C:$C,1,0)</f>
        <v>RAMOS RABEL ADILENNE</v>
      </c>
      <c r="N43" s="2" t="s">
        <v>627</v>
      </c>
    </row>
    <row r="44" spans="1:14" ht="39" x14ac:dyDescent="0.25">
      <c r="A44" s="5">
        <v>34</v>
      </c>
      <c r="B44" s="6">
        <v>18317050760350</v>
      </c>
      <c r="C44" s="5" t="s">
        <v>175</v>
      </c>
      <c r="D44" s="5" t="s">
        <v>176</v>
      </c>
      <c r="E44" s="3" t="s">
        <v>13</v>
      </c>
      <c r="F44" s="3">
        <v>17</v>
      </c>
      <c r="G44" s="3" t="s">
        <v>583</v>
      </c>
      <c r="H44" s="38" t="s">
        <v>575</v>
      </c>
      <c r="I44" s="38"/>
      <c r="J44" s="14" t="s">
        <v>603</v>
      </c>
      <c r="K44" s="2" t="str">
        <f>VLOOKUP(C44,[1]G!$C:$C,1,0)</f>
        <v>REVILLA GALICIA GLORIA ESTEFANI</v>
      </c>
      <c r="N44" s="2" t="s">
        <v>628</v>
      </c>
    </row>
    <row r="45" spans="1:14" ht="19.5" x14ac:dyDescent="0.25">
      <c r="A45" s="5">
        <v>35</v>
      </c>
      <c r="B45" s="6">
        <v>17317050760910</v>
      </c>
      <c r="C45" s="5" t="s">
        <v>177</v>
      </c>
      <c r="D45" s="5" t="s">
        <v>178</v>
      </c>
      <c r="E45" s="3" t="s">
        <v>14</v>
      </c>
      <c r="F45" s="3">
        <v>18</v>
      </c>
      <c r="G45" s="17"/>
      <c r="H45" s="48"/>
      <c r="I45" s="48"/>
      <c r="J45" s="52" t="s">
        <v>1916</v>
      </c>
      <c r="K45" s="2" t="str">
        <f>VLOOKUP(C45,[1]G!$C:$C,1,0)</f>
        <v>RIVERA HERNANDEZ JASON JAIR</v>
      </c>
    </row>
    <row r="46" spans="1:14" ht="39" x14ac:dyDescent="0.25">
      <c r="A46" s="5">
        <v>36</v>
      </c>
      <c r="B46" s="6">
        <v>18317050760351</v>
      </c>
      <c r="C46" s="5" t="s">
        <v>179</v>
      </c>
      <c r="D46" s="5" t="s">
        <v>180</v>
      </c>
      <c r="E46" s="3" t="s">
        <v>13</v>
      </c>
      <c r="F46" s="3">
        <v>17</v>
      </c>
      <c r="G46" s="3" t="s">
        <v>583</v>
      </c>
      <c r="H46" s="38" t="s">
        <v>575</v>
      </c>
      <c r="I46" s="38" t="s">
        <v>575</v>
      </c>
      <c r="J46" s="14" t="s">
        <v>596</v>
      </c>
      <c r="K46" s="2" t="str">
        <f>VLOOKUP(C46,[1]G!$C:$C,1,0)</f>
        <v>ROCHA BONOLA MARLENE</v>
      </c>
    </row>
    <row r="47" spans="1:14" ht="19.5" x14ac:dyDescent="0.25">
      <c r="A47" s="5">
        <v>37</v>
      </c>
      <c r="B47" s="6">
        <v>18317050760352</v>
      </c>
      <c r="C47" s="5" t="s">
        <v>181</v>
      </c>
      <c r="D47" s="5" t="s">
        <v>182</v>
      </c>
      <c r="E47" s="3" t="s">
        <v>13</v>
      </c>
      <c r="F47" s="3">
        <v>17</v>
      </c>
      <c r="G47" s="3" t="s">
        <v>583</v>
      </c>
      <c r="H47" s="38" t="s">
        <v>574</v>
      </c>
      <c r="I47" s="38" t="s">
        <v>575</v>
      </c>
      <c r="J47" s="14" t="s">
        <v>576</v>
      </c>
      <c r="K47" s="2" t="str">
        <f>VLOOKUP(C47,[1]G!$C:$C,1,0)</f>
        <v>RODRIGUEZ ARAGON ARISBETH</v>
      </c>
      <c r="N47" s="2" t="s">
        <v>629</v>
      </c>
    </row>
    <row r="48" spans="1:14" ht="26.25" x14ac:dyDescent="0.25">
      <c r="A48" s="5">
        <v>38</v>
      </c>
      <c r="B48" s="6">
        <v>18317050760353</v>
      </c>
      <c r="C48" s="5" t="s">
        <v>183</v>
      </c>
      <c r="D48" s="5" t="s">
        <v>184</v>
      </c>
      <c r="E48" s="3" t="s">
        <v>14</v>
      </c>
      <c r="F48" s="3">
        <v>17</v>
      </c>
      <c r="G48" s="3" t="s">
        <v>583</v>
      </c>
      <c r="H48" s="38" t="s">
        <v>575</v>
      </c>
      <c r="I48" s="38" t="s">
        <v>574</v>
      </c>
      <c r="J48" s="14" t="s">
        <v>587</v>
      </c>
      <c r="K48" s="2" t="str">
        <f>VLOOKUP(C48,[1]G!$C:$C,1,0)</f>
        <v>RODRIGUEZ BENITEZ JOSE MANUEL</v>
      </c>
      <c r="N48" s="2" t="s">
        <v>602</v>
      </c>
    </row>
    <row r="49" spans="1:14" ht="26.25" x14ac:dyDescent="0.25">
      <c r="A49" s="5">
        <v>39</v>
      </c>
      <c r="B49" s="6">
        <v>18317050760354</v>
      </c>
      <c r="C49" s="5" t="s">
        <v>185</v>
      </c>
      <c r="D49" s="5" t="s">
        <v>186</v>
      </c>
      <c r="E49" s="3" t="s">
        <v>14</v>
      </c>
      <c r="F49" s="3">
        <v>17</v>
      </c>
      <c r="G49" s="3" t="s">
        <v>583</v>
      </c>
      <c r="H49" s="38" t="s">
        <v>575</v>
      </c>
      <c r="I49" s="38"/>
      <c r="J49" s="14" t="s">
        <v>609</v>
      </c>
      <c r="K49" s="2" t="str">
        <f>VLOOKUP(C49,[1]G!$C:$C,1,0)</f>
        <v>RODRIGUEZ JIMENEZ GUSTAVO ADOLFO</v>
      </c>
      <c r="N49" s="2" t="s">
        <v>610</v>
      </c>
    </row>
    <row r="50" spans="1:14" ht="19.5" x14ac:dyDescent="0.25">
      <c r="A50" s="5">
        <v>40</v>
      </c>
      <c r="B50" s="6">
        <v>18317050760355</v>
      </c>
      <c r="C50" s="5" t="s">
        <v>187</v>
      </c>
      <c r="D50" s="5" t="s">
        <v>188</v>
      </c>
      <c r="E50" s="3" t="s">
        <v>14</v>
      </c>
      <c r="F50" s="3">
        <v>17</v>
      </c>
      <c r="G50" s="3"/>
      <c r="H50" s="49"/>
      <c r="I50" s="49"/>
      <c r="J50" s="16" t="s">
        <v>582</v>
      </c>
    </row>
    <row r="51" spans="1:14" ht="19.5" x14ac:dyDescent="0.25">
      <c r="A51" s="5">
        <v>41</v>
      </c>
      <c r="B51" s="6">
        <v>17317050760248</v>
      </c>
      <c r="C51" s="5" t="s">
        <v>189</v>
      </c>
      <c r="D51" s="5" t="s">
        <v>190</v>
      </c>
      <c r="E51" s="3" t="s">
        <v>13</v>
      </c>
      <c r="F51" s="3">
        <v>19</v>
      </c>
      <c r="G51" s="3"/>
      <c r="H51" s="49"/>
      <c r="I51" s="49"/>
      <c r="J51" s="16" t="s">
        <v>582</v>
      </c>
    </row>
    <row r="52" spans="1:14" ht="39" x14ac:dyDescent="0.25">
      <c r="A52" s="5">
        <v>42</v>
      </c>
      <c r="B52" s="6">
        <v>18317050760356</v>
      </c>
      <c r="C52" s="5" t="s">
        <v>191</v>
      </c>
      <c r="D52" s="5" t="s">
        <v>192</v>
      </c>
      <c r="E52" s="3" t="s">
        <v>13</v>
      </c>
      <c r="F52" s="3">
        <v>17</v>
      </c>
      <c r="G52" s="3" t="s">
        <v>583</v>
      </c>
      <c r="H52" s="38" t="s">
        <v>575</v>
      </c>
      <c r="I52" s="38" t="s">
        <v>574</v>
      </c>
      <c r="J52" s="14" t="s">
        <v>588</v>
      </c>
      <c r="K52" s="2" t="str">
        <f>VLOOKUP(C52,[1]G!$C:$C,1,0)</f>
        <v>SILVA TALAVERA ELEAN MARIEL</v>
      </c>
      <c r="N52" s="2" t="s">
        <v>589</v>
      </c>
    </row>
    <row r="53" spans="1:14" ht="26.25" x14ac:dyDescent="0.25">
      <c r="A53" s="5">
        <v>43</v>
      </c>
      <c r="B53" s="6">
        <v>18317050760358</v>
      </c>
      <c r="C53" s="5" t="s">
        <v>193</v>
      </c>
      <c r="D53" s="5" t="s">
        <v>194</v>
      </c>
      <c r="E53" s="3" t="s">
        <v>14</v>
      </c>
      <c r="F53" s="3">
        <v>17</v>
      </c>
      <c r="G53" s="3" t="s">
        <v>583</v>
      </c>
      <c r="H53" s="38" t="s">
        <v>575</v>
      </c>
      <c r="I53" s="38" t="s">
        <v>574</v>
      </c>
      <c r="J53" s="14" t="s">
        <v>587</v>
      </c>
      <c r="K53" s="2" t="str">
        <f>VLOOKUP(C53,[1]G!$C:$C,1,0)</f>
        <v>VIDAL TAPIA SAMUEL</v>
      </c>
      <c r="N53" s="2" t="s">
        <v>630</v>
      </c>
    </row>
    <row r="54" spans="1:14" ht="39" x14ac:dyDescent="0.25">
      <c r="A54" s="5">
        <v>44</v>
      </c>
      <c r="B54" s="6">
        <v>18317050760359</v>
      </c>
      <c r="C54" s="5" t="s">
        <v>195</v>
      </c>
      <c r="D54" s="5" t="s">
        <v>196</v>
      </c>
      <c r="E54" s="3" t="s">
        <v>13</v>
      </c>
      <c r="F54" s="3">
        <v>17</v>
      </c>
      <c r="G54" s="3" t="s">
        <v>583</v>
      </c>
      <c r="H54" s="38" t="s">
        <v>575</v>
      </c>
      <c r="I54" s="38" t="s">
        <v>574</v>
      </c>
      <c r="J54" s="14" t="s">
        <v>588</v>
      </c>
      <c r="K54" s="2" t="str">
        <f>VLOOKUP(C54,[1]G!$C:$C,1,0)</f>
        <v>YAÑEZ PERALTA ANA FRANCELY</v>
      </c>
    </row>
    <row r="55" spans="1:14" ht="19.5" x14ac:dyDescent="0.25">
      <c r="A55" s="5">
        <v>45</v>
      </c>
      <c r="B55" s="6">
        <v>18317050760360</v>
      </c>
      <c r="C55" s="5" t="s">
        <v>197</v>
      </c>
      <c r="D55" s="5" t="s">
        <v>198</v>
      </c>
      <c r="E55" s="3" t="s">
        <v>13</v>
      </c>
      <c r="F55" s="3">
        <v>17</v>
      </c>
      <c r="G55" s="3"/>
      <c r="H55" s="49"/>
      <c r="I55" s="49"/>
      <c r="J55" s="16" t="s">
        <v>582</v>
      </c>
    </row>
  </sheetData>
  <sheetProtection algorithmName="SHA-512" hashValue="MRyxN7/+40IgUcIvJxpSiA3XLjaDxEoq/tXVT0Env4ZlO3nA1HOVgoB+/UIsQ+rqNe4BlsScEuRc7lLiacnI5Q==" saltValue="mr8Jy9dc2tlqAJqsPR8vCA==" spinCount="100000" sheet="1"/>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53"/>
  <sheetViews>
    <sheetView topLeftCell="A10" workbookViewId="0">
      <pane xSplit="3" ySplit="1" topLeftCell="D11" activePane="bottomRight" state="frozen"/>
      <selection activeCell="H69" sqref="H69"/>
      <selection pane="topRight" activeCell="H69" sqref="H69"/>
      <selection pane="bottomLeft" activeCell="H69" sqref="H69"/>
      <selection pane="bottomRight" activeCell="H57" sqref="H57"/>
    </sheetView>
  </sheetViews>
  <sheetFormatPr baseColWidth="10" defaultRowHeight="12.75" x14ac:dyDescent="0.2"/>
  <cols>
    <col min="1" max="1" width="4.140625" style="2" customWidth="1"/>
    <col min="2" max="2" width="15" style="7" bestFit="1" customWidth="1"/>
    <col min="3" max="3" width="38.7109375" style="2" customWidth="1"/>
    <col min="4" max="4" width="23.42578125" style="2" bestFit="1" customWidth="1"/>
    <col min="5" max="5" width="9" style="2" customWidth="1"/>
    <col min="6" max="6" width="6.28515625" style="2" customWidth="1"/>
    <col min="7" max="7" width="8.5703125" style="36" hidden="1" customWidth="1"/>
    <col min="8" max="8" width="10.85546875" style="35" bestFit="1" customWidth="1"/>
    <col min="9" max="9" width="13.85546875" style="35" bestFit="1" customWidth="1"/>
    <col min="10" max="10" width="33.7109375" style="76" customWidth="1"/>
    <col min="11" max="11" width="0" style="2" hidden="1" customWidth="1"/>
    <col min="12" max="16384" width="11.42578125" style="2"/>
  </cols>
  <sheetData>
    <row r="1" spans="1:14" ht="15.75" customHeight="1" x14ac:dyDescent="0.2">
      <c r="A1" s="1" t="s">
        <v>0</v>
      </c>
      <c r="B1" s="1"/>
      <c r="C1" s="1"/>
      <c r="D1" s="1"/>
      <c r="E1" s="1"/>
      <c r="F1" s="1"/>
      <c r="G1" s="62"/>
    </row>
    <row r="2" spans="1:14" ht="15.75" customHeight="1" x14ac:dyDescent="0.2">
      <c r="A2" s="1" t="s">
        <v>567</v>
      </c>
      <c r="B2" s="1"/>
      <c r="C2" s="1"/>
      <c r="D2" s="1"/>
      <c r="E2" s="1"/>
      <c r="F2" s="1"/>
      <c r="G2" s="62"/>
    </row>
    <row r="3" spans="1:14" ht="15.75" customHeight="1" x14ac:dyDescent="0.2">
      <c r="A3" s="1" t="s">
        <v>1</v>
      </c>
      <c r="B3" s="1"/>
      <c r="C3" s="1"/>
      <c r="D3" s="1"/>
      <c r="E3" s="1"/>
      <c r="F3" s="1"/>
      <c r="G3" s="62"/>
    </row>
    <row r="4" spans="1:14" ht="15.75" customHeight="1" x14ac:dyDescent="0.2">
      <c r="A4" s="1" t="s">
        <v>2</v>
      </c>
      <c r="B4" s="1"/>
      <c r="C4" s="1"/>
      <c r="D4" s="1" t="s">
        <v>3</v>
      </c>
      <c r="E4" s="1"/>
      <c r="F4" s="1"/>
      <c r="G4" s="62"/>
    </row>
    <row r="5" spans="1:14" ht="15.75" customHeight="1" x14ac:dyDescent="0.2">
      <c r="A5" s="1" t="s">
        <v>4</v>
      </c>
      <c r="B5" s="1"/>
      <c r="C5" s="1"/>
      <c r="D5" s="1" t="s">
        <v>5</v>
      </c>
      <c r="E5" s="1"/>
      <c r="F5" s="1"/>
      <c r="G5" s="62"/>
    </row>
    <row r="6" spans="1:14" ht="15.75" customHeight="1" x14ac:dyDescent="0.2">
      <c r="A6" s="1" t="s">
        <v>15</v>
      </c>
      <c r="B6" s="1"/>
      <c r="C6" s="1"/>
      <c r="D6" s="1" t="s">
        <v>6</v>
      </c>
      <c r="E6" s="1"/>
      <c r="F6" s="1"/>
      <c r="G6" s="62"/>
    </row>
    <row r="7" spans="1:14" ht="15.75" customHeight="1" x14ac:dyDescent="0.2">
      <c r="A7" s="1" t="s">
        <v>561</v>
      </c>
      <c r="B7" s="1"/>
      <c r="C7" s="1"/>
      <c r="D7" s="1" t="s">
        <v>570</v>
      </c>
      <c r="E7" s="1"/>
      <c r="F7" s="1"/>
      <c r="G7" s="62"/>
    </row>
    <row r="8" spans="1:14" ht="15.75" customHeight="1" x14ac:dyDescent="0.2">
      <c r="A8" s="1" t="s">
        <v>562</v>
      </c>
      <c r="B8" s="1"/>
      <c r="C8" s="1"/>
      <c r="D8" s="1"/>
      <c r="E8" s="1"/>
      <c r="F8" s="1"/>
      <c r="G8" s="62"/>
    </row>
    <row r="9" spans="1:14" x14ac:dyDescent="0.2">
      <c r="A9" s="1"/>
      <c r="B9" s="1"/>
      <c r="C9" s="1"/>
      <c r="D9" s="1"/>
      <c r="E9" s="1"/>
      <c r="F9" s="1"/>
      <c r="G9" s="62"/>
    </row>
    <row r="10" spans="1:14" ht="38.25" x14ac:dyDescent="0.2">
      <c r="A10" s="3" t="s">
        <v>7</v>
      </c>
      <c r="B10" s="4" t="s">
        <v>8</v>
      </c>
      <c r="C10" s="3" t="s">
        <v>9</v>
      </c>
      <c r="D10" s="3" t="s">
        <v>10</v>
      </c>
      <c r="E10" s="3" t="s">
        <v>11</v>
      </c>
      <c r="F10" s="3" t="s">
        <v>12</v>
      </c>
      <c r="G10" s="21" t="s">
        <v>565</v>
      </c>
      <c r="H10" s="31" t="s">
        <v>563</v>
      </c>
      <c r="I10" s="31" t="s">
        <v>564</v>
      </c>
      <c r="J10" s="21" t="s">
        <v>566</v>
      </c>
      <c r="K10" s="2" t="s">
        <v>586</v>
      </c>
    </row>
    <row r="11" spans="1:14" x14ac:dyDescent="0.2">
      <c r="A11" s="5">
        <v>1</v>
      </c>
      <c r="B11" s="6">
        <v>18317050760362</v>
      </c>
      <c r="C11" s="5" t="s">
        <v>199</v>
      </c>
      <c r="D11" s="5" t="s">
        <v>200</v>
      </c>
      <c r="E11" s="3" t="s">
        <v>13</v>
      </c>
      <c r="F11" s="3">
        <v>17</v>
      </c>
      <c r="G11" s="21" t="s">
        <v>583</v>
      </c>
      <c r="H11" s="32" t="s">
        <v>575</v>
      </c>
      <c r="I11" s="32" t="s">
        <v>574</v>
      </c>
      <c r="J11" s="14" t="s">
        <v>591</v>
      </c>
      <c r="K11" s="2" t="str">
        <f>VLOOKUP(C11,[2]H!$C:$C,1,0)</f>
        <v>AGUILAR PARRA LESLIE</v>
      </c>
      <c r="N11" s="2" t="s">
        <v>665</v>
      </c>
    </row>
    <row r="12" spans="1:14" x14ac:dyDescent="0.2">
      <c r="A12" s="5">
        <v>2</v>
      </c>
      <c r="B12" s="6">
        <v>18317050760363</v>
      </c>
      <c r="C12" s="5" t="s">
        <v>201</v>
      </c>
      <c r="D12" s="5" t="s">
        <v>202</v>
      </c>
      <c r="E12" s="3" t="s">
        <v>13</v>
      </c>
      <c r="F12" s="3">
        <v>17</v>
      </c>
      <c r="G12" s="21"/>
      <c r="H12" s="32"/>
      <c r="I12" s="32"/>
      <c r="J12" s="14" t="s">
        <v>622</v>
      </c>
      <c r="K12" s="2" t="str">
        <f>VLOOKUP(C12,[2]H!$C:$C,1,0)</f>
        <v>AVILES CORTES KARLA DENISSE</v>
      </c>
    </row>
    <row r="13" spans="1:14" x14ac:dyDescent="0.2">
      <c r="A13" s="5">
        <v>3</v>
      </c>
      <c r="B13" s="6">
        <v>18317050760364</v>
      </c>
      <c r="C13" s="5" t="s">
        <v>203</v>
      </c>
      <c r="D13" s="5" t="s">
        <v>204</v>
      </c>
      <c r="E13" s="3" t="s">
        <v>13</v>
      </c>
      <c r="F13" s="3">
        <v>17</v>
      </c>
      <c r="G13" s="21"/>
      <c r="H13" s="32"/>
      <c r="I13" s="32"/>
      <c r="J13" s="14" t="s">
        <v>622</v>
      </c>
      <c r="K13" s="2" t="str">
        <f>VLOOKUP(C13,[2]H!$C:$C,1,0)</f>
        <v>BENAVIDES CARRILLO KARINA</v>
      </c>
    </row>
    <row r="14" spans="1:14" ht="19.5" x14ac:dyDescent="0.25">
      <c r="A14" s="5">
        <v>4</v>
      </c>
      <c r="B14" s="6">
        <v>18317050760365</v>
      </c>
      <c r="C14" s="5" t="s">
        <v>205</v>
      </c>
      <c r="D14" s="5" t="s">
        <v>206</v>
      </c>
      <c r="E14" s="3" t="s">
        <v>13</v>
      </c>
      <c r="F14" s="3">
        <v>17</v>
      </c>
      <c r="G14" s="21"/>
      <c r="H14" s="48"/>
      <c r="I14" s="48"/>
      <c r="J14" s="52" t="s">
        <v>1916</v>
      </c>
      <c r="K14" s="2" t="str">
        <f>VLOOKUP(C14,[2]H!$C:$C,1,0)</f>
        <v>BLANCO GARCIA ESMERALDA</v>
      </c>
    </row>
    <row r="15" spans="1:14" x14ac:dyDescent="0.2">
      <c r="A15" s="5">
        <v>5</v>
      </c>
      <c r="B15" s="6">
        <v>18317050760367</v>
      </c>
      <c r="C15" s="5" t="s">
        <v>207</v>
      </c>
      <c r="D15" s="5" t="s">
        <v>208</v>
      </c>
      <c r="E15" s="3" t="s">
        <v>13</v>
      </c>
      <c r="F15" s="3">
        <v>17</v>
      </c>
      <c r="G15" s="21"/>
      <c r="H15" s="32"/>
      <c r="I15" s="32"/>
      <c r="J15" s="14" t="s">
        <v>622</v>
      </c>
      <c r="K15" s="2" t="str">
        <f>VLOOKUP(C15,[2]H!$C:$C,1,0)</f>
        <v>CARDENAS RAMOS ALISMA</v>
      </c>
    </row>
    <row r="16" spans="1:14" ht="38.25" x14ac:dyDescent="0.2">
      <c r="A16" s="5">
        <v>6</v>
      </c>
      <c r="B16" s="6">
        <v>18317050760368</v>
      </c>
      <c r="C16" s="5" t="s">
        <v>209</v>
      </c>
      <c r="D16" s="5" t="s">
        <v>210</v>
      </c>
      <c r="E16" s="3" t="s">
        <v>13</v>
      </c>
      <c r="F16" s="3">
        <v>17</v>
      </c>
      <c r="G16" s="21" t="s">
        <v>583</v>
      </c>
      <c r="H16" s="32" t="s">
        <v>575</v>
      </c>
      <c r="I16" s="32" t="s">
        <v>575</v>
      </c>
      <c r="J16" s="14" t="s">
        <v>651</v>
      </c>
      <c r="K16" s="2" t="str">
        <f>VLOOKUP(C16,[2]H!$C:$C,1,0)</f>
        <v>CASTILLO CORRALES GALILEA</v>
      </c>
      <c r="N16" s="2" t="s">
        <v>650</v>
      </c>
    </row>
    <row r="17" spans="1:14" ht="19.5" x14ac:dyDescent="0.25">
      <c r="A17" s="5">
        <v>7</v>
      </c>
      <c r="B17" s="6">
        <v>18317050760369</v>
      </c>
      <c r="C17" s="5" t="s">
        <v>211</v>
      </c>
      <c r="D17" s="5" t="s">
        <v>212</v>
      </c>
      <c r="E17" s="3" t="s">
        <v>13</v>
      </c>
      <c r="F17" s="3">
        <v>17</v>
      </c>
      <c r="G17" s="21"/>
      <c r="H17" s="48"/>
      <c r="I17" s="48"/>
      <c r="J17" s="52" t="s">
        <v>1916</v>
      </c>
      <c r="K17" s="2" t="str">
        <f>VLOOKUP(C17,[2]H!$C:$C,1,0)</f>
        <v>CORTES MARTINEZ LAURA KARIME</v>
      </c>
    </row>
    <row r="18" spans="1:14" x14ac:dyDescent="0.2">
      <c r="A18" s="5">
        <v>8</v>
      </c>
      <c r="B18" s="6">
        <v>18317050760370</v>
      </c>
      <c r="C18" s="5" t="s">
        <v>213</v>
      </c>
      <c r="D18" s="5" t="s">
        <v>214</v>
      </c>
      <c r="E18" s="3" t="s">
        <v>13</v>
      </c>
      <c r="F18" s="3">
        <v>17</v>
      </c>
      <c r="G18" s="21"/>
      <c r="H18" s="32"/>
      <c r="I18" s="32"/>
      <c r="J18" s="14" t="s">
        <v>622</v>
      </c>
      <c r="K18" s="2" t="str">
        <f>VLOOKUP(C18,[2]H!$C:$C,1,0)</f>
        <v>ESCAMILLA BALTAZAR JOCELINE</v>
      </c>
    </row>
    <row r="19" spans="1:14" x14ac:dyDescent="0.2">
      <c r="A19" s="5">
        <v>9</v>
      </c>
      <c r="B19" s="6">
        <v>18317050760371</v>
      </c>
      <c r="C19" s="5" t="s">
        <v>215</v>
      </c>
      <c r="D19" s="5" t="s">
        <v>216</v>
      </c>
      <c r="E19" s="3" t="s">
        <v>13</v>
      </c>
      <c r="F19" s="3">
        <v>17</v>
      </c>
      <c r="G19" s="21" t="s">
        <v>583</v>
      </c>
      <c r="H19" s="32" t="s">
        <v>574</v>
      </c>
      <c r="I19" s="32" t="s">
        <v>574</v>
      </c>
      <c r="J19" s="14" t="s">
        <v>633</v>
      </c>
      <c r="K19" s="2" t="str">
        <f>VLOOKUP(C19,[2]H!$C:$C,1,0)</f>
        <v>ESCOBAR RUBIO ARELI YANETH</v>
      </c>
      <c r="N19" s="2" t="s">
        <v>644</v>
      </c>
    </row>
    <row r="20" spans="1:14" x14ac:dyDescent="0.2">
      <c r="A20" s="5">
        <v>10</v>
      </c>
      <c r="B20" s="6">
        <v>18317050760374</v>
      </c>
      <c r="C20" s="5" t="s">
        <v>217</v>
      </c>
      <c r="D20" s="5" t="s">
        <v>218</v>
      </c>
      <c r="E20" s="3" t="s">
        <v>14</v>
      </c>
      <c r="F20" s="3">
        <v>17</v>
      </c>
      <c r="G20" s="21" t="s">
        <v>583</v>
      </c>
      <c r="H20" s="32" t="s">
        <v>574</v>
      </c>
      <c r="I20" s="32" t="s">
        <v>574</v>
      </c>
      <c r="J20" s="14" t="s">
        <v>1917</v>
      </c>
      <c r="K20" s="2" t="str">
        <f>VLOOKUP(C20,[2]H!$C:$C,1,0)</f>
        <v>FLORES SANCHEZ ANDY ZIKEM</v>
      </c>
    </row>
    <row r="21" spans="1:14" ht="19.5" x14ac:dyDescent="0.25">
      <c r="A21" s="5">
        <v>11</v>
      </c>
      <c r="B21" s="6">
        <v>18317050760375</v>
      </c>
      <c r="C21" s="5" t="s">
        <v>219</v>
      </c>
      <c r="D21" s="5" t="s">
        <v>220</v>
      </c>
      <c r="E21" s="3" t="s">
        <v>13</v>
      </c>
      <c r="F21" s="3">
        <v>17</v>
      </c>
      <c r="G21" s="21"/>
      <c r="H21" s="48"/>
      <c r="I21" s="48"/>
      <c r="J21" s="52" t="s">
        <v>1916</v>
      </c>
      <c r="K21" s="2" t="str">
        <f>VLOOKUP(C21,[2]H!$C:$C,1,0)</f>
        <v>FLORES ZAGAL CARLA JOHANA</v>
      </c>
    </row>
    <row r="22" spans="1:14" x14ac:dyDescent="0.2">
      <c r="A22" s="5">
        <v>12</v>
      </c>
      <c r="B22" s="6">
        <v>18317050760376</v>
      </c>
      <c r="C22" s="5" t="s">
        <v>221</v>
      </c>
      <c r="D22" s="5" t="s">
        <v>222</v>
      </c>
      <c r="E22" s="3" t="s">
        <v>14</v>
      </c>
      <c r="F22" s="3">
        <v>17</v>
      </c>
      <c r="G22" s="21" t="s">
        <v>583</v>
      </c>
      <c r="H22" s="32" t="s">
        <v>575</v>
      </c>
      <c r="I22" s="32" t="s">
        <v>574</v>
      </c>
      <c r="J22" s="14" t="s">
        <v>633</v>
      </c>
      <c r="K22" s="2" t="str">
        <f>VLOOKUP(C22,[2]H!$C:$C,1,0)</f>
        <v>FLORES ZAMBRANO FRANCISCO</v>
      </c>
      <c r="N22" s="2" t="s">
        <v>640</v>
      </c>
    </row>
    <row r="23" spans="1:14" ht="63.75" x14ac:dyDescent="0.2">
      <c r="A23" s="5">
        <v>13</v>
      </c>
      <c r="B23" s="6">
        <v>18317050760373</v>
      </c>
      <c r="C23" s="5" t="s">
        <v>223</v>
      </c>
      <c r="D23" s="5" t="s">
        <v>224</v>
      </c>
      <c r="E23" s="3" t="s">
        <v>14</v>
      </c>
      <c r="F23" s="3">
        <v>17</v>
      </c>
      <c r="G23" s="21" t="s">
        <v>583</v>
      </c>
      <c r="H23" s="32" t="s">
        <v>575</v>
      </c>
      <c r="I23" s="32" t="s">
        <v>575</v>
      </c>
      <c r="J23" s="14" t="s">
        <v>655</v>
      </c>
      <c r="K23" s="2" t="str">
        <f>VLOOKUP(C23,[2]H!$C:$C,1,0)</f>
        <v>FLORES BARRANCO HECTOR ANGEL</v>
      </c>
      <c r="N23" s="2" t="s">
        <v>654</v>
      </c>
    </row>
    <row r="24" spans="1:14" ht="38.25" x14ac:dyDescent="0.2">
      <c r="A24" s="14">
        <v>14</v>
      </c>
      <c r="B24" s="29">
        <v>17317050760785</v>
      </c>
      <c r="C24" s="14" t="s">
        <v>225</v>
      </c>
      <c r="D24" s="14" t="s">
        <v>226</v>
      </c>
      <c r="E24" s="21" t="s">
        <v>13</v>
      </c>
      <c r="F24" s="21">
        <v>18</v>
      </c>
      <c r="G24" s="21" t="s">
        <v>583</v>
      </c>
      <c r="H24" s="32" t="s">
        <v>575</v>
      </c>
      <c r="I24" s="32" t="s">
        <v>575</v>
      </c>
      <c r="J24" s="14" t="s">
        <v>651</v>
      </c>
      <c r="K24" s="2" t="str">
        <f>VLOOKUP(C24,[2]H!$C:$C,1,0)</f>
        <v>FLORES CAMPOS MARIELBA AZUCENA</v>
      </c>
      <c r="N24" s="2" t="s">
        <v>652</v>
      </c>
    </row>
    <row r="25" spans="1:14" s="22" customFormat="1" ht="63.75" x14ac:dyDescent="0.25">
      <c r="A25" s="25">
        <v>15</v>
      </c>
      <c r="B25" s="26">
        <v>18317050760377</v>
      </c>
      <c r="C25" s="25" t="s">
        <v>227</v>
      </c>
      <c r="D25" s="25" t="s">
        <v>228</v>
      </c>
      <c r="E25" s="23" t="s">
        <v>13</v>
      </c>
      <c r="F25" s="23">
        <v>17</v>
      </c>
      <c r="G25" s="31" t="s">
        <v>583</v>
      </c>
      <c r="H25" s="32" t="s">
        <v>574</v>
      </c>
      <c r="I25" s="32" t="s">
        <v>575</v>
      </c>
      <c r="J25" s="27" t="s">
        <v>1924</v>
      </c>
      <c r="K25" s="22" t="str">
        <f>VLOOKUP(C25,[2]H!$C:$C,1,0)</f>
        <v>GALICIA DIAZ ILIANI AMEYALI</v>
      </c>
      <c r="N25" s="22" t="s">
        <v>645</v>
      </c>
    </row>
    <row r="26" spans="1:14" x14ac:dyDescent="0.2">
      <c r="A26" s="5">
        <v>16</v>
      </c>
      <c r="B26" s="6">
        <v>18317050760378</v>
      </c>
      <c r="C26" s="5" t="s">
        <v>229</v>
      </c>
      <c r="D26" s="5" t="s">
        <v>230</v>
      </c>
      <c r="E26" s="3" t="s">
        <v>13</v>
      </c>
      <c r="F26" s="3">
        <v>17</v>
      </c>
      <c r="G26" s="18"/>
      <c r="H26" s="77"/>
      <c r="I26" s="77"/>
      <c r="J26" s="50" t="s">
        <v>582</v>
      </c>
    </row>
    <row r="27" spans="1:14" x14ac:dyDescent="0.2">
      <c r="A27" s="5">
        <v>17</v>
      </c>
      <c r="B27" s="6">
        <v>18317050760379</v>
      </c>
      <c r="C27" s="5" t="s">
        <v>231</v>
      </c>
      <c r="D27" s="5" t="s">
        <v>232</v>
      </c>
      <c r="E27" s="3" t="s">
        <v>13</v>
      </c>
      <c r="F27" s="3">
        <v>17</v>
      </c>
      <c r="G27" s="21"/>
      <c r="H27" s="32"/>
      <c r="I27" s="32"/>
      <c r="J27" s="14" t="s">
        <v>622</v>
      </c>
      <c r="K27" s="2" t="str">
        <f>VLOOKUP(C27,[2]H!$C:$C,1,0)</f>
        <v>GIL GIL ADILENE YADIRA</v>
      </c>
    </row>
    <row r="28" spans="1:14" ht="19.5" x14ac:dyDescent="0.25">
      <c r="A28" s="5">
        <v>18</v>
      </c>
      <c r="B28" s="6">
        <v>18115012310121</v>
      </c>
      <c r="C28" s="5" t="s">
        <v>233</v>
      </c>
      <c r="D28" s="5" t="s">
        <v>234</v>
      </c>
      <c r="E28" s="3" t="s">
        <v>14</v>
      </c>
      <c r="F28" s="3">
        <v>17</v>
      </c>
      <c r="G28" s="21"/>
      <c r="H28" s="48"/>
      <c r="I28" s="48"/>
      <c r="J28" s="52" t="s">
        <v>1916</v>
      </c>
      <c r="K28" s="2" t="str">
        <f>VLOOKUP(C28,[2]H!$C:$C,1,0)</f>
        <v>GREGORIO GRANCIANO GIOVANNY</v>
      </c>
    </row>
    <row r="29" spans="1:14" ht="25.5" x14ac:dyDescent="0.2">
      <c r="A29" s="5">
        <v>19</v>
      </c>
      <c r="B29" s="6">
        <v>18317050760380</v>
      </c>
      <c r="C29" s="5" t="s">
        <v>235</v>
      </c>
      <c r="D29" s="5" t="s">
        <v>236</v>
      </c>
      <c r="E29" s="3" t="s">
        <v>13</v>
      </c>
      <c r="F29" s="3">
        <v>17</v>
      </c>
      <c r="G29" s="21" t="s">
        <v>583</v>
      </c>
      <c r="H29" s="32" t="s">
        <v>575</v>
      </c>
      <c r="I29" s="32" t="s">
        <v>574</v>
      </c>
      <c r="J29" s="14" t="s">
        <v>642</v>
      </c>
      <c r="K29" s="2" t="str">
        <f>VLOOKUP(C29,[2]H!$C:$C,1,0)</f>
        <v>GUZMAN GONZALEZ YAHAIRA GUADALUPE</v>
      </c>
      <c r="N29" s="2" t="s">
        <v>666</v>
      </c>
    </row>
    <row r="30" spans="1:14" ht="19.5" x14ac:dyDescent="0.25">
      <c r="A30" s="5">
        <v>20</v>
      </c>
      <c r="B30" s="6">
        <v>18317050760381</v>
      </c>
      <c r="C30" s="5" t="s">
        <v>237</v>
      </c>
      <c r="D30" s="5" t="s">
        <v>238</v>
      </c>
      <c r="E30" s="3" t="s">
        <v>13</v>
      </c>
      <c r="F30" s="3">
        <v>17</v>
      </c>
      <c r="G30" s="21"/>
      <c r="H30" s="48"/>
      <c r="I30" s="48"/>
      <c r="J30" s="52" t="s">
        <v>1916</v>
      </c>
      <c r="K30" s="2" t="str">
        <f>VLOOKUP(C30,[2]H!$C:$C,1,0)</f>
        <v>HERNANDEZ MARTINEZ DANIELA</v>
      </c>
    </row>
    <row r="31" spans="1:14" s="22" customFormat="1" ht="25.5" x14ac:dyDescent="0.25">
      <c r="A31" s="25">
        <v>21</v>
      </c>
      <c r="B31" s="26">
        <v>18317050760382</v>
      </c>
      <c r="C31" s="25" t="s">
        <v>239</v>
      </c>
      <c r="D31" s="25" t="s">
        <v>240</v>
      </c>
      <c r="E31" s="23" t="s">
        <v>13</v>
      </c>
      <c r="F31" s="23">
        <v>17</v>
      </c>
      <c r="G31" s="31" t="s">
        <v>583</v>
      </c>
      <c r="H31" s="32" t="s">
        <v>574</v>
      </c>
      <c r="I31" s="32" t="s">
        <v>574</v>
      </c>
      <c r="J31" s="27" t="s">
        <v>1917</v>
      </c>
      <c r="K31" s="22" t="str">
        <f>VLOOKUP(C31,[2]H!$C:$C,1,0)</f>
        <v>HERNANDEZ MOSQUEDA YETZALEN SAORY</v>
      </c>
      <c r="N31" s="22" t="s">
        <v>664</v>
      </c>
    </row>
    <row r="32" spans="1:14" ht="25.5" x14ac:dyDescent="0.2">
      <c r="A32" s="5">
        <v>22</v>
      </c>
      <c r="B32" s="6">
        <v>18317050760383</v>
      </c>
      <c r="C32" s="5" t="s">
        <v>241</v>
      </c>
      <c r="D32" s="5" t="s">
        <v>242</v>
      </c>
      <c r="E32" s="3" t="s">
        <v>13</v>
      </c>
      <c r="F32" s="3">
        <v>17</v>
      </c>
      <c r="G32" s="21" t="s">
        <v>583</v>
      </c>
      <c r="H32" s="32" t="s">
        <v>575</v>
      </c>
      <c r="I32" s="32" t="s">
        <v>574</v>
      </c>
      <c r="J32" s="14" t="s">
        <v>642</v>
      </c>
      <c r="K32" s="2" t="str">
        <f>VLOOKUP(C32,[2]H!$C:$C,1,0)</f>
        <v>JUAREZ SORIANO JENNIFER ALEXANDRA</v>
      </c>
      <c r="N32" s="2" t="s">
        <v>643</v>
      </c>
    </row>
    <row r="33" spans="1:14" x14ac:dyDescent="0.2">
      <c r="A33" s="5">
        <v>23</v>
      </c>
      <c r="B33" s="6">
        <v>18317050760384</v>
      </c>
      <c r="C33" s="5" t="s">
        <v>243</v>
      </c>
      <c r="D33" s="5" t="s">
        <v>244</v>
      </c>
      <c r="E33" s="3" t="s">
        <v>13</v>
      </c>
      <c r="F33" s="3">
        <v>17</v>
      </c>
      <c r="G33" s="21" t="s">
        <v>583</v>
      </c>
      <c r="H33" s="32" t="s">
        <v>574</v>
      </c>
      <c r="I33" s="32" t="s">
        <v>574</v>
      </c>
      <c r="J33" s="14" t="s">
        <v>1917</v>
      </c>
      <c r="K33" s="2" t="str">
        <f>VLOOKUP(C33,[2]H!$C:$C,1,0)</f>
        <v>LOPEZ PEÑA FATIMA</v>
      </c>
      <c r="N33" s="2" t="s">
        <v>641</v>
      </c>
    </row>
    <row r="34" spans="1:14" s="22" customFormat="1" ht="38.25" x14ac:dyDescent="0.25">
      <c r="A34" s="25">
        <v>24</v>
      </c>
      <c r="B34" s="26">
        <v>18317050760386</v>
      </c>
      <c r="C34" s="25" t="s">
        <v>245</v>
      </c>
      <c r="D34" s="25" t="s">
        <v>246</v>
      </c>
      <c r="E34" s="23" t="s">
        <v>13</v>
      </c>
      <c r="F34" s="23">
        <v>17</v>
      </c>
      <c r="G34" s="31" t="s">
        <v>583</v>
      </c>
      <c r="H34" s="32" t="s">
        <v>575</v>
      </c>
      <c r="I34" s="32" t="s">
        <v>575</v>
      </c>
      <c r="J34" s="27" t="s">
        <v>647</v>
      </c>
      <c r="K34" s="22" t="str">
        <f>VLOOKUP(C34,[2]H!$C:$C,1,0)</f>
        <v>MARTINEZ NUÑEZ VANESSA CITLALI</v>
      </c>
      <c r="N34" s="22" t="s">
        <v>646</v>
      </c>
    </row>
    <row r="35" spans="1:14" s="22" customFormat="1" ht="165.75" x14ac:dyDescent="0.25">
      <c r="A35" s="25">
        <v>25</v>
      </c>
      <c r="B35" s="26">
        <v>18317050760387</v>
      </c>
      <c r="C35" s="25" t="s">
        <v>247</v>
      </c>
      <c r="D35" s="25" t="s">
        <v>248</v>
      </c>
      <c r="E35" s="23" t="s">
        <v>14</v>
      </c>
      <c r="F35" s="23">
        <v>17</v>
      </c>
      <c r="G35" s="31" t="s">
        <v>583</v>
      </c>
      <c r="H35" s="32" t="s">
        <v>575</v>
      </c>
      <c r="I35" s="32" t="s">
        <v>575</v>
      </c>
      <c r="J35" s="27" t="s">
        <v>668</v>
      </c>
      <c r="K35" s="22" t="str">
        <f>VLOOKUP(C35,[2]H!$C:$C,1,0)</f>
        <v>MENA MORGADO ALAN</v>
      </c>
      <c r="N35" s="22" t="s">
        <v>667</v>
      </c>
    </row>
    <row r="36" spans="1:14" s="22" customFormat="1" ht="38.25" x14ac:dyDescent="0.25">
      <c r="A36" s="25">
        <v>26</v>
      </c>
      <c r="B36" s="26">
        <v>18317050760388</v>
      </c>
      <c r="C36" s="25" t="s">
        <v>249</v>
      </c>
      <c r="D36" s="25" t="s">
        <v>250</v>
      </c>
      <c r="E36" s="23" t="s">
        <v>14</v>
      </c>
      <c r="F36" s="23">
        <v>17</v>
      </c>
      <c r="G36" s="31" t="s">
        <v>583</v>
      </c>
      <c r="H36" s="32" t="s">
        <v>575</v>
      </c>
      <c r="I36" s="32" t="s">
        <v>575</v>
      </c>
      <c r="J36" s="27" t="s">
        <v>638</v>
      </c>
      <c r="K36" s="22" t="str">
        <f>VLOOKUP(C36,[2]H!$C:$C,1,0)</f>
        <v>MORAN USPANGO CRISTHIAN YAHIR</v>
      </c>
      <c r="N36" s="22" t="s">
        <v>636</v>
      </c>
    </row>
    <row r="37" spans="1:14" s="22" customFormat="1" ht="38.25" x14ac:dyDescent="0.25">
      <c r="A37" s="25">
        <v>27</v>
      </c>
      <c r="B37" s="26">
        <v>18317050760391</v>
      </c>
      <c r="C37" s="25" t="s">
        <v>251</v>
      </c>
      <c r="D37" s="25" t="s">
        <v>252</v>
      </c>
      <c r="E37" s="23" t="s">
        <v>14</v>
      </c>
      <c r="F37" s="23">
        <v>17</v>
      </c>
      <c r="G37" s="31" t="s">
        <v>583</v>
      </c>
      <c r="H37" s="32" t="s">
        <v>575</v>
      </c>
      <c r="I37" s="32" t="s">
        <v>574</v>
      </c>
      <c r="J37" s="27" t="s">
        <v>638</v>
      </c>
      <c r="K37" s="22" t="str">
        <f>VLOOKUP(C37,[2]H!$C:$C,1,0)</f>
        <v>PEREZ JIMENEZ JOSUE FRANCISCO</v>
      </c>
      <c r="N37" s="22" t="s">
        <v>656</v>
      </c>
    </row>
    <row r="38" spans="1:14" s="22" customFormat="1" ht="25.5" x14ac:dyDescent="0.25">
      <c r="A38" s="25">
        <v>28</v>
      </c>
      <c r="B38" s="26">
        <v>18317050760392</v>
      </c>
      <c r="C38" s="25" t="s">
        <v>253</v>
      </c>
      <c r="D38" s="25" t="s">
        <v>254</v>
      </c>
      <c r="E38" s="23" t="s">
        <v>13</v>
      </c>
      <c r="F38" s="23">
        <v>17</v>
      </c>
      <c r="G38" s="31" t="s">
        <v>583</v>
      </c>
      <c r="H38" s="32" t="s">
        <v>575</v>
      </c>
      <c r="I38" s="32" t="s">
        <v>574</v>
      </c>
      <c r="J38" s="27" t="s">
        <v>587</v>
      </c>
      <c r="K38" s="22" t="str">
        <f>VLOOKUP(C38,[2]H!$C:$C,1,0)</f>
        <v>PEREZ MARTINEZ MIRELI CITLALY</v>
      </c>
      <c r="N38" s="22" t="s">
        <v>657</v>
      </c>
    </row>
    <row r="39" spans="1:14" s="22" customFormat="1" ht="38.25" x14ac:dyDescent="0.25">
      <c r="A39" s="25">
        <v>29</v>
      </c>
      <c r="B39" s="26">
        <v>18317050760393</v>
      </c>
      <c r="C39" s="25" t="s">
        <v>255</v>
      </c>
      <c r="D39" s="25" t="s">
        <v>256</v>
      </c>
      <c r="E39" s="23" t="s">
        <v>14</v>
      </c>
      <c r="F39" s="23">
        <v>18</v>
      </c>
      <c r="G39" s="31" t="s">
        <v>583</v>
      </c>
      <c r="H39" s="32" t="s">
        <v>575</v>
      </c>
      <c r="I39" s="32" t="s">
        <v>575</v>
      </c>
      <c r="J39" s="27" t="s">
        <v>659</v>
      </c>
      <c r="K39" s="22" t="str">
        <f>VLOOKUP(C39,[2]H!$C:$C,1,0)</f>
        <v>PEREZ MERCED YAHIR ALEJANDRO</v>
      </c>
      <c r="N39" s="22" t="s">
        <v>658</v>
      </c>
    </row>
    <row r="40" spans="1:14" ht="38.25" x14ac:dyDescent="0.2">
      <c r="A40" s="14">
        <v>30</v>
      </c>
      <c r="B40" s="29">
        <v>18317050760394</v>
      </c>
      <c r="C40" s="14" t="s">
        <v>257</v>
      </c>
      <c r="D40" s="14" t="s">
        <v>258</v>
      </c>
      <c r="E40" s="21" t="s">
        <v>14</v>
      </c>
      <c r="F40" s="21">
        <v>18</v>
      </c>
      <c r="G40" s="18"/>
      <c r="H40" s="77"/>
      <c r="I40" s="77"/>
      <c r="J40" s="52" t="s">
        <v>660</v>
      </c>
      <c r="K40" s="15" t="s">
        <v>582</v>
      </c>
    </row>
    <row r="41" spans="1:14" x14ac:dyDescent="0.2">
      <c r="A41" s="5">
        <v>31</v>
      </c>
      <c r="B41" s="6">
        <v>18317050760395</v>
      </c>
      <c r="C41" s="5" t="s">
        <v>259</v>
      </c>
      <c r="D41" s="5" t="s">
        <v>260</v>
      </c>
      <c r="E41" s="3" t="s">
        <v>13</v>
      </c>
      <c r="F41" s="3">
        <v>17</v>
      </c>
      <c r="G41" s="21" t="s">
        <v>583</v>
      </c>
      <c r="H41" s="32" t="s">
        <v>574</v>
      </c>
      <c r="I41" s="32" t="s">
        <v>574</v>
      </c>
      <c r="J41" s="14" t="s">
        <v>1917</v>
      </c>
      <c r="K41" s="2" t="str">
        <f>VLOOKUP(C41,[2]H!$C:$C,1,0)</f>
        <v>RAMIREZ QUIROZ ALEJANDRA YUNNUEN</v>
      </c>
      <c r="N41" s="2" t="s">
        <v>649</v>
      </c>
    </row>
    <row r="42" spans="1:14" x14ac:dyDescent="0.2">
      <c r="A42" s="14">
        <v>32</v>
      </c>
      <c r="B42" s="29">
        <v>17317050760944</v>
      </c>
      <c r="C42" s="14" t="s">
        <v>261</v>
      </c>
      <c r="D42" s="14" t="s">
        <v>262</v>
      </c>
      <c r="E42" s="21" t="s">
        <v>14</v>
      </c>
      <c r="F42" s="21">
        <v>18</v>
      </c>
      <c r="G42" s="18"/>
      <c r="H42" s="77"/>
      <c r="I42" s="77"/>
      <c r="J42" s="50" t="s">
        <v>582</v>
      </c>
    </row>
    <row r="43" spans="1:14" x14ac:dyDescent="0.2">
      <c r="A43" s="5">
        <v>33</v>
      </c>
      <c r="B43" s="6">
        <v>18317050760398</v>
      </c>
      <c r="C43" s="5" t="s">
        <v>263</v>
      </c>
      <c r="D43" s="5" t="s">
        <v>264</v>
      </c>
      <c r="E43" s="3" t="s">
        <v>13</v>
      </c>
      <c r="F43" s="3">
        <v>17</v>
      </c>
      <c r="G43" s="21"/>
      <c r="H43" s="32"/>
      <c r="I43" s="32"/>
      <c r="J43" s="14" t="s">
        <v>622</v>
      </c>
      <c r="K43" s="2" t="str">
        <f>VLOOKUP(C43,[2]H!$C:$C,1,0)</f>
        <v>SALDAÑA GALICIA MARIANA</v>
      </c>
    </row>
    <row r="44" spans="1:14" ht="25.5" x14ac:dyDescent="0.2">
      <c r="A44" s="5">
        <v>34</v>
      </c>
      <c r="B44" s="6">
        <v>18317050760400</v>
      </c>
      <c r="C44" s="5" t="s">
        <v>265</v>
      </c>
      <c r="D44" s="5" t="s">
        <v>266</v>
      </c>
      <c r="E44" s="3" t="s">
        <v>13</v>
      </c>
      <c r="F44" s="3">
        <v>18</v>
      </c>
      <c r="G44" s="21" t="s">
        <v>583</v>
      </c>
      <c r="H44" s="32" t="s">
        <v>575</v>
      </c>
      <c r="I44" s="32" t="s">
        <v>574</v>
      </c>
      <c r="J44" s="14" t="s">
        <v>642</v>
      </c>
      <c r="K44" s="2" t="str">
        <f>VLOOKUP(C44,[2]H!$C:$C,1,0)</f>
        <v>SALGADO SIMON ANA XIMENA</v>
      </c>
      <c r="N44" s="2" t="s">
        <v>669</v>
      </c>
    </row>
    <row r="45" spans="1:14" ht="63.75" x14ac:dyDescent="0.2">
      <c r="A45" s="5">
        <v>35</v>
      </c>
      <c r="B45" s="6">
        <v>18317050760402</v>
      </c>
      <c r="C45" s="5" t="s">
        <v>267</v>
      </c>
      <c r="D45" s="5" t="s">
        <v>268</v>
      </c>
      <c r="E45" s="3" t="s">
        <v>13</v>
      </c>
      <c r="F45" s="3">
        <v>17</v>
      </c>
      <c r="G45" s="21" t="s">
        <v>583</v>
      </c>
      <c r="H45" s="32" t="s">
        <v>575</v>
      </c>
      <c r="I45" s="32" t="s">
        <v>575</v>
      </c>
      <c r="J45" s="14" t="s">
        <v>662</v>
      </c>
      <c r="K45" s="2" t="str">
        <f>VLOOKUP(C45,[2]H!$C:$C,1,0)</f>
        <v>SANCHEZ ZAVALA VALERIA</v>
      </c>
      <c r="N45" s="2" t="s">
        <v>661</v>
      </c>
    </row>
    <row r="46" spans="1:14" ht="25.5" x14ac:dyDescent="0.2">
      <c r="A46" s="5">
        <v>36</v>
      </c>
      <c r="B46" s="6">
        <v>18317050760401</v>
      </c>
      <c r="C46" s="5" t="s">
        <v>269</v>
      </c>
      <c r="D46" s="5" t="s">
        <v>270</v>
      </c>
      <c r="E46" s="3" t="s">
        <v>13</v>
      </c>
      <c r="F46" s="3">
        <v>17</v>
      </c>
      <c r="G46" s="21" t="s">
        <v>583</v>
      </c>
      <c r="H46" s="32" t="s">
        <v>575</v>
      </c>
      <c r="I46" s="32" t="s">
        <v>574</v>
      </c>
      <c r="J46" s="27" t="s">
        <v>587</v>
      </c>
      <c r="K46" s="2" t="str">
        <f>VLOOKUP(C46,[2]H!$C:$C,1,0)</f>
        <v>SANCHEZ GARCIA LIZETH MONSERRATH</v>
      </c>
      <c r="N46" s="2" t="s">
        <v>648</v>
      </c>
    </row>
    <row r="47" spans="1:14" ht="25.5" x14ac:dyDescent="0.2">
      <c r="A47" s="5">
        <v>37</v>
      </c>
      <c r="B47" s="6">
        <v>18317050760403</v>
      </c>
      <c r="C47" s="5" t="s">
        <v>271</v>
      </c>
      <c r="D47" s="5" t="s">
        <v>272</v>
      </c>
      <c r="E47" s="3" t="s">
        <v>13</v>
      </c>
      <c r="F47" s="3">
        <v>17</v>
      </c>
      <c r="G47" s="21" t="s">
        <v>583</v>
      </c>
      <c r="H47" s="32" t="s">
        <v>574</v>
      </c>
      <c r="I47" s="32" t="s">
        <v>574</v>
      </c>
      <c r="J47" s="14" t="s">
        <v>1917</v>
      </c>
      <c r="K47" s="2" t="str">
        <f>VLOOKUP(C47,[2]H!$C:$C,1,0)</f>
        <v>SANDOVAL CENTENO ARIADNA YAMILETH</v>
      </c>
      <c r="N47" s="2" t="s">
        <v>634</v>
      </c>
    </row>
    <row r="48" spans="1:14" x14ac:dyDescent="0.2">
      <c r="A48" s="5">
        <v>38</v>
      </c>
      <c r="B48" s="6">
        <v>18317050760404</v>
      </c>
      <c r="C48" s="5" t="s">
        <v>273</v>
      </c>
      <c r="D48" s="5" t="s">
        <v>274</v>
      </c>
      <c r="E48" s="3" t="s">
        <v>14</v>
      </c>
      <c r="F48" s="3">
        <v>17</v>
      </c>
      <c r="G48" s="21" t="s">
        <v>583</v>
      </c>
      <c r="H48" s="32" t="s">
        <v>574</v>
      </c>
      <c r="I48" s="32" t="s">
        <v>575</v>
      </c>
      <c r="J48" s="14" t="s">
        <v>579</v>
      </c>
      <c r="K48" s="2" t="str">
        <f>VLOOKUP(C48,[2]H!$C:$C,1,0)</f>
        <v>SANDOVAL LUCIANO IRVIN EFRAIN</v>
      </c>
      <c r="N48" s="2" t="s">
        <v>631</v>
      </c>
    </row>
    <row r="49" spans="1:14" ht="38.25" x14ac:dyDescent="0.2">
      <c r="A49" s="5">
        <v>39</v>
      </c>
      <c r="B49" s="6">
        <v>18317050760405</v>
      </c>
      <c r="C49" s="5" t="s">
        <v>275</v>
      </c>
      <c r="D49" s="5" t="s">
        <v>276</v>
      </c>
      <c r="E49" s="3" t="s">
        <v>14</v>
      </c>
      <c r="F49" s="3">
        <v>17</v>
      </c>
      <c r="G49" s="21" t="s">
        <v>583</v>
      </c>
      <c r="H49" s="32" t="s">
        <v>575</v>
      </c>
      <c r="I49" s="32" t="s">
        <v>574</v>
      </c>
      <c r="J49" s="14" t="s">
        <v>637</v>
      </c>
      <c r="K49" s="2" t="str">
        <f>VLOOKUP(C49,[2]H!$C:$C,1,0)</f>
        <v>SANTOYO LEZAMA PAOLO DIDIER</v>
      </c>
      <c r="N49" s="2" t="s">
        <v>635</v>
      </c>
    </row>
    <row r="50" spans="1:14" ht="25.5" x14ac:dyDescent="0.2">
      <c r="A50" s="5">
        <v>40</v>
      </c>
      <c r="B50" s="6">
        <v>18317050760407</v>
      </c>
      <c r="C50" s="5" t="s">
        <v>277</v>
      </c>
      <c r="D50" s="5" t="s">
        <v>278</v>
      </c>
      <c r="E50" s="3" t="s">
        <v>13</v>
      </c>
      <c r="F50" s="3">
        <v>17</v>
      </c>
      <c r="G50" s="21" t="s">
        <v>583</v>
      </c>
      <c r="H50" s="32" t="s">
        <v>575</v>
      </c>
      <c r="I50" s="32" t="s">
        <v>574</v>
      </c>
      <c r="J50" s="14" t="s">
        <v>599</v>
      </c>
      <c r="K50" s="2" t="str">
        <f>VLOOKUP(C50,[2]H!$C:$C,1,0)</f>
        <v>TAPIA GUTIERREZ LITZY ALEXANDRA</v>
      </c>
      <c r="N50" s="2" t="s">
        <v>632</v>
      </c>
    </row>
    <row r="51" spans="1:14" x14ac:dyDescent="0.2">
      <c r="A51" s="5">
        <v>41</v>
      </c>
      <c r="B51" s="6">
        <v>18317050760408</v>
      </c>
      <c r="C51" s="5" t="s">
        <v>279</v>
      </c>
      <c r="D51" s="5" t="s">
        <v>280</v>
      </c>
      <c r="E51" s="3" t="s">
        <v>13</v>
      </c>
      <c r="F51" s="3">
        <v>17</v>
      </c>
      <c r="G51" s="21" t="s">
        <v>583</v>
      </c>
      <c r="H51" s="32" t="s">
        <v>574</v>
      </c>
      <c r="I51" s="32" t="s">
        <v>574</v>
      </c>
      <c r="J51" s="14" t="s">
        <v>1917</v>
      </c>
      <c r="K51" s="2" t="str">
        <f>VLOOKUP(C51,[2]H!$C:$C,1,0)</f>
        <v>TORRES CARDOSO CAROLINA ISABEL</v>
      </c>
      <c r="N51" s="2" t="s">
        <v>663</v>
      </c>
    </row>
    <row r="52" spans="1:14" ht="51" x14ac:dyDescent="0.2">
      <c r="A52" s="5">
        <v>42</v>
      </c>
      <c r="B52" s="6">
        <v>18317050760409</v>
      </c>
      <c r="C52" s="5" t="s">
        <v>281</v>
      </c>
      <c r="D52" s="5" t="s">
        <v>282</v>
      </c>
      <c r="E52" s="3" t="s">
        <v>14</v>
      </c>
      <c r="F52" s="3">
        <v>17</v>
      </c>
      <c r="G52" s="21" t="s">
        <v>583</v>
      </c>
      <c r="H52" s="32" t="s">
        <v>575</v>
      </c>
      <c r="I52" s="32" t="s">
        <v>575</v>
      </c>
      <c r="J52" s="14" t="s">
        <v>671</v>
      </c>
      <c r="K52" s="2" t="str">
        <f>VLOOKUP(C52,[2]H!$C:$C,1,0)</f>
        <v>TORRES GARCIA ANGEL EMILIANO</v>
      </c>
      <c r="N52" s="2" t="s">
        <v>670</v>
      </c>
    </row>
    <row r="53" spans="1:14" ht="38.25" x14ac:dyDescent="0.2">
      <c r="A53" s="5">
        <v>43</v>
      </c>
      <c r="B53" s="6">
        <v>18317050760411</v>
      </c>
      <c r="C53" s="5" t="s">
        <v>283</v>
      </c>
      <c r="D53" s="5" t="s">
        <v>284</v>
      </c>
      <c r="E53" s="3" t="s">
        <v>13</v>
      </c>
      <c r="F53" s="3">
        <v>17</v>
      </c>
      <c r="G53" s="21" t="s">
        <v>583</v>
      </c>
      <c r="H53" s="32" t="s">
        <v>575</v>
      </c>
      <c r="I53" s="32" t="s">
        <v>574</v>
      </c>
      <c r="J53" s="14" t="s">
        <v>637</v>
      </c>
      <c r="K53" s="2" t="str">
        <f>VLOOKUP(C53,[2]H!$C:$C,1,0)</f>
        <v>ZAVALA HERNANDEZ ANA LILIA</v>
      </c>
      <c r="N53" s="2" t="s">
        <v>639</v>
      </c>
    </row>
  </sheetData>
  <sheetProtection algorithmName="SHA-512" hashValue="QbUBKMD1ggj4ma1miWfj88TKt7Qp+/JF8swAuvG8z7cwHIJevB/jaxihfuXKY/QOxjSIgHdHwGcnEQaxrObHcw==" saltValue="RXu2w2Ynzw9WUAo0zu6yaA==" spinCount="100000" sheet="1"/>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L51"/>
  <sheetViews>
    <sheetView topLeftCell="A10" workbookViewId="0">
      <pane xSplit="3" ySplit="1" topLeftCell="D11" activePane="bottomRight" state="frozen"/>
      <selection activeCell="H69" sqref="H69"/>
      <selection pane="topRight" activeCell="H69" sqref="H69"/>
      <selection pane="bottomLeft" activeCell="H69" sqref="H69"/>
      <selection pane="bottomRight" activeCell="C18" sqref="C18"/>
    </sheetView>
  </sheetViews>
  <sheetFormatPr baseColWidth="10" defaultRowHeight="12.75" x14ac:dyDescent="0.2"/>
  <cols>
    <col min="1" max="1" width="4.140625" style="2" customWidth="1"/>
    <col min="2" max="2" width="15" style="7" bestFit="1" customWidth="1"/>
    <col min="3" max="3" width="39.28515625" style="2" bestFit="1" customWidth="1"/>
    <col min="4" max="4" width="23.28515625" style="2" bestFit="1" customWidth="1"/>
    <col min="5" max="5" width="9" style="2" customWidth="1"/>
    <col min="6" max="6" width="6.28515625" style="2" customWidth="1"/>
    <col min="7" max="7" width="8.5703125" style="2" hidden="1" customWidth="1"/>
    <col min="8" max="8" width="10.85546875" style="2" bestFit="1" customWidth="1"/>
    <col min="9" max="9" width="13.85546875" style="2" bestFit="1" customWidth="1"/>
    <col min="10" max="10" width="33.7109375" style="13" customWidth="1"/>
    <col min="11" max="11" width="41" style="2" hidden="1" customWidth="1"/>
    <col min="12" max="12" width="0" style="2" hidden="1" customWidth="1"/>
    <col min="13" max="16384" width="11.42578125" style="2"/>
  </cols>
  <sheetData>
    <row r="1" spans="1:12" ht="15.75" customHeight="1" x14ac:dyDescent="0.2">
      <c r="A1" s="1" t="s">
        <v>0</v>
      </c>
      <c r="B1" s="1"/>
      <c r="C1" s="1"/>
      <c r="D1" s="1"/>
      <c r="E1" s="1"/>
      <c r="F1" s="1"/>
      <c r="G1" s="1"/>
      <c r="H1" s="1"/>
      <c r="I1" s="1"/>
    </row>
    <row r="2" spans="1:12" ht="15.75" customHeight="1" x14ac:dyDescent="0.2">
      <c r="A2" s="1" t="s">
        <v>567</v>
      </c>
      <c r="B2" s="1"/>
      <c r="C2" s="1"/>
      <c r="D2" s="1"/>
      <c r="E2" s="1"/>
      <c r="F2" s="1"/>
      <c r="G2" s="1"/>
      <c r="H2" s="1"/>
      <c r="I2" s="1"/>
    </row>
    <row r="3" spans="1:12" ht="15.75" customHeight="1" x14ac:dyDescent="0.2">
      <c r="A3" s="1" t="s">
        <v>1</v>
      </c>
      <c r="B3" s="1"/>
      <c r="C3" s="1"/>
      <c r="D3" s="1"/>
      <c r="E3" s="1"/>
      <c r="F3" s="1"/>
      <c r="G3" s="1"/>
      <c r="H3" s="1"/>
      <c r="I3" s="1"/>
    </row>
    <row r="4" spans="1:12" ht="15.75" customHeight="1" x14ac:dyDescent="0.2">
      <c r="A4" s="1" t="s">
        <v>2</v>
      </c>
      <c r="B4" s="1"/>
      <c r="C4" s="1"/>
      <c r="D4" s="1" t="s">
        <v>3</v>
      </c>
      <c r="E4" s="1"/>
      <c r="F4" s="1"/>
      <c r="G4" s="1"/>
      <c r="H4" s="1"/>
      <c r="I4" s="1"/>
    </row>
    <row r="5" spans="1:12" ht="15.75" customHeight="1" x14ac:dyDescent="0.2">
      <c r="A5" s="1" t="s">
        <v>4</v>
      </c>
      <c r="B5" s="1"/>
      <c r="C5" s="1"/>
      <c r="D5" s="1" t="s">
        <v>5</v>
      </c>
      <c r="E5" s="1"/>
      <c r="F5" s="1"/>
      <c r="G5" s="1"/>
      <c r="H5" s="1"/>
      <c r="I5" s="1"/>
    </row>
    <row r="6" spans="1:12" ht="15.75" customHeight="1" x14ac:dyDescent="0.2">
      <c r="A6" s="1" t="s">
        <v>15</v>
      </c>
      <c r="B6" s="1"/>
      <c r="C6" s="1"/>
      <c r="D6" s="1" t="s">
        <v>6</v>
      </c>
      <c r="E6" s="1"/>
      <c r="F6" s="1"/>
      <c r="G6" s="1"/>
      <c r="H6" s="1"/>
      <c r="I6" s="1"/>
    </row>
    <row r="7" spans="1:12" ht="15.75" customHeight="1" x14ac:dyDescent="0.2">
      <c r="A7" s="1" t="s">
        <v>561</v>
      </c>
      <c r="B7" s="1"/>
      <c r="C7" s="1"/>
      <c r="D7" s="1" t="s">
        <v>571</v>
      </c>
      <c r="E7" s="1"/>
      <c r="F7" s="1"/>
      <c r="G7" s="1"/>
      <c r="H7" s="1"/>
      <c r="I7" s="1"/>
    </row>
    <row r="8" spans="1:12" ht="15.75" customHeight="1" x14ac:dyDescent="0.2">
      <c r="A8" s="1" t="s">
        <v>562</v>
      </c>
      <c r="B8" s="1"/>
      <c r="C8" s="1"/>
      <c r="D8" s="1"/>
      <c r="E8" s="1"/>
      <c r="F8" s="1"/>
      <c r="G8" s="1"/>
      <c r="H8" s="1"/>
      <c r="I8" s="1"/>
    </row>
    <row r="9" spans="1:12" x14ac:dyDescent="0.2">
      <c r="A9" s="1"/>
      <c r="B9" s="1"/>
      <c r="C9" s="1"/>
      <c r="D9" s="1"/>
      <c r="E9" s="1"/>
      <c r="F9" s="1"/>
      <c r="G9" s="1"/>
      <c r="H9" s="1"/>
      <c r="I9" s="1"/>
    </row>
    <row r="10" spans="1:12" s="22" customFormat="1" ht="38.25" x14ac:dyDescent="0.25">
      <c r="A10" s="23" t="s">
        <v>7</v>
      </c>
      <c r="B10" s="34" t="s">
        <v>8</v>
      </c>
      <c r="C10" s="23" t="s">
        <v>9</v>
      </c>
      <c r="D10" s="23" t="s">
        <v>10</v>
      </c>
      <c r="E10" s="23" t="s">
        <v>11</v>
      </c>
      <c r="F10" s="23" t="s">
        <v>12</v>
      </c>
      <c r="G10" s="23" t="s">
        <v>565</v>
      </c>
      <c r="H10" s="23" t="s">
        <v>563</v>
      </c>
      <c r="I10" s="23" t="s">
        <v>564</v>
      </c>
      <c r="J10" s="23" t="s">
        <v>566</v>
      </c>
      <c r="K10" s="22" t="s">
        <v>582</v>
      </c>
    </row>
    <row r="11" spans="1:12" ht="19.5" x14ac:dyDescent="0.25">
      <c r="A11" s="5">
        <v>1</v>
      </c>
      <c r="B11" s="6">
        <v>17317050760257</v>
      </c>
      <c r="C11" s="5" t="s">
        <v>285</v>
      </c>
      <c r="D11" s="5" t="s">
        <v>286</v>
      </c>
      <c r="E11" s="3" t="s">
        <v>14</v>
      </c>
      <c r="F11" s="3">
        <v>18</v>
      </c>
      <c r="G11" s="3"/>
      <c r="H11" s="48"/>
      <c r="I11" s="48"/>
      <c r="J11" s="52" t="s">
        <v>1916</v>
      </c>
      <c r="K11" s="2" t="str">
        <f>VLOOKUP(C11,[2]I!$C:$C,1,0)</f>
        <v>ALVAREZ GARCIA EDWIN ORLANDO</v>
      </c>
    </row>
    <row r="12" spans="1:12" s="62" customFormat="1" ht="102.75" x14ac:dyDescent="0.25">
      <c r="A12" s="14">
        <v>2</v>
      </c>
      <c r="B12" s="29">
        <v>18317050760414</v>
      </c>
      <c r="C12" s="14" t="s">
        <v>287</v>
      </c>
      <c r="D12" s="14" t="s">
        <v>288</v>
      </c>
      <c r="E12" s="21" t="s">
        <v>14</v>
      </c>
      <c r="F12" s="21">
        <v>17</v>
      </c>
      <c r="G12" s="21"/>
      <c r="H12" s="38" t="s">
        <v>575</v>
      </c>
      <c r="I12" s="38" t="s">
        <v>575</v>
      </c>
      <c r="J12" s="14" t="s">
        <v>696</v>
      </c>
      <c r="K12" s="62" t="str">
        <f>VLOOKUP(C12,[2]I!$C:$C,1,0)</f>
        <v>AVELAR MORALES LUIS ALBERTO</v>
      </c>
    </row>
    <row r="13" spans="1:12" s="1" customFormat="1" ht="19.5" x14ac:dyDescent="0.25">
      <c r="A13" s="5">
        <v>3</v>
      </c>
      <c r="B13" s="6">
        <v>17317050760207</v>
      </c>
      <c r="C13" s="5" t="s">
        <v>289</v>
      </c>
      <c r="D13" s="5" t="s">
        <v>290</v>
      </c>
      <c r="E13" s="3" t="s">
        <v>13</v>
      </c>
      <c r="F13" s="3">
        <v>18</v>
      </c>
      <c r="G13" s="3"/>
      <c r="H13" s="48"/>
      <c r="I13" s="48"/>
      <c r="J13" s="52" t="s">
        <v>1916</v>
      </c>
      <c r="K13" s="1" t="str">
        <f>VLOOKUP(C13,[2]I!$C:$C,1,0)</f>
        <v>BARRAGAN TANUZ BRIZA QUETZALLY</v>
      </c>
    </row>
    <row r="14" spans="1:12" s="1" customFormat="1" ht="39" x14ac:dyDescent="0.25">
      <c r="A14" s="5">
        <v>4</v>
      </c>
      <c r="B14" s="6">
        <v>18317050760415</v>
      </c>
      <c r="C14" s="5" t="s">
        <v>291</v>
      </c>
      <c r="D14" s="5" t="s">
        <v>292</v>
      </c>
      <c r="E14" s="3" t="s">
        <v>14</v>
      </c>
      <c r="F14" s="3">
        <v>17</v>
      </c>
      <c r="G14" s="3"/>
      <c r="H14" s="37" t="s">
        <v>575</v>
      </c>
      <c r="I14" s="37" t="s">
        <v>574</v>
      </c>
      <c r="J14" s="5" t="s">
        <v>685</v>
      </c>
      <c r="K14" s="1" t="str">
        <f>VLOOKUP(C14,[2]I!$C:$C,1,0)</f>
        <v>BAUTISTA GARCIA LUIS FELIPE</v>
      </c>
      <c r="L14" s="1" t="s">
        <v>686</v>
      </c>
    </row>
    <row r="15" spans="1:12" s="1" customFormat="1" ht="19.5" x14ac:dyDescent="0.25">
      <c r="A15" s="5">
        <v>5</v>
      </c>
      <c r="B15" s="6">
        <v>18317050760416</v>
      </c>
      <c r="C15" s="5" t="s">
        <v>293</v>
      </c>
      <c r="D15" s="5" t="s">
        <v>294</v>
      </c>
      <c r="E15" s="3" t="s">
        <v>14</v>
      </c>
      <c r="F15" s="3">
        <v>17</v>
      </c>
      <c r="G15" s="3"/>
      <c r="H15" s="37" t="s">
        <v>574</v>
      </c>
      <c r="I15" s="37" t="s">
        <v>574</v>
      </c>
      <c r="J15" s="5" t="s">
        <v>1917</v>
      </c>
      <c r="K15" s="1" t="str">
        <f>VLOOKUP(C15,[2]I!$C:$C,1,0)</f>
        <v>CABRERA VAZQUEZ JOSE BENJAMIN</v>
      </c>
      <c r="L15" s="1" t="s">
        <v>687</v>
      </c>
    </row>
    <row r="16" spans="1:12" s="1" customFormat="1" ht="19.5" x14ac:dyDescent="0.25">
      <c r="A16" s="5">
        <v>6</v>
      </c>
      <c r="B16" s="6">
        <v>18317050760417</v>
      </c>
      <c r="C16" s="5" t="s">
        <v>295</v>
      </c>
      <c r="D16" s="5" t="s">
        <v>296</v>
      </c>
      <c r="E16" s="3" t="s">
        <v>14</v>
      </c>
      <c r="F16" s="3">
        <v>17</v>
      </c>
      <c r="G16" s="3"/>
      <c r="H16" s="37" t="s">
        <v>574</v>
      </c>
      <c r="I16" s="37" t="s">
        <v>574</v>
      </c>
      <c r="J16" s="5" t="s">
        <v>1917</v>
      </c>
      <c r="K16" s="1" t="str">
        <f>VLOOKUP(C16,[2]I!$C:$C,1,0)</f>
        <v>CAÑETE OVIEDO JESUS</v>
      </c>
    </row>
    <row r="17" spans="1:12" s="1" customFormat="1" ht="39" x14ac:dyDescent="0.25">
      <c r="A17" s="5">
        <v>7</v>
      </c>
      <c r="B17" s="6">
        <v>17317050760211</v>
      </c>
      <c r="C17" s="5" t="s">
        <v>297</v>
      </c>
      <c r="D17" s="5" t="s">
        <v>298</v>
      </c>
      <c r="E17" s="3" t="s">
        <v>14</v>
      </c>
      <c r="F17" s="3">
        <v>18</v>
      </c>
      <c r="G17" s="3"/>
      <c r="H17" s="37" t="s">
        <v>575</v>
      </c>
      <c r="I17" s="37" t="s">
        <v>575</v>
      </c>
      <c r="J17" s="5" t="s">
        <v>698</v>
      </c>
      <c r="K17" s="1" t="str">
        <f>VLOOKUP(C17,[2]I!$C:$C,1,0)</f>
        <v>CASTULO GUTIERREZ CESAR USIEL</v>
      </c>
      <c r="L17" s="1" t="s">
        <v>697</v>
      </c>
    </row>
    <row r="18" spans="1:12" s="1" customFormat="1" ht="26.25" x14ac:dyDescent="0.25">
      <c r="A18" s="5">
        <v>8</v>
      </c>
      <c r="B18" s="6">
        <v>18317050760420</v>
      </c>
      <c r="C18" s="5" t="s">
        <v>299</v>
      </c>
      <c r="D18" s="5" t="s">
        <v>300</v>
      </c>
      <c r="E18" s="3" t="s">
        <v>14</v>
      </c>
      <c r="F18" s="3">
        <v>17</v>
      </c>
      <c r="G18" s="3"/>
      <c r="H18" s="37" t="s">
        <v>575</v>
      </c>
      <c r="I18" s="37" t="s">
        <v>574</v>
      </c>
      <c r="J18" s="5" t="s">
        <v>678</v>
      </c>
      <c r="K18" s="1" t="str">
        <f>VLOOKUP(C18,[2]I!$C:$C,1,0)</f>
        <v>CONTRERAS RUELAS NOEL ALEJANDRO</v>
      </c>
      <c r="L18" s="1" t="s">
        <v>681</v>
      </c>
    </row>
    <row r="19" spans="1:12" s="1" customFormat="1" ht="39" x14ac:dyDescent="0.25">
      <c r="A19" s="5">
        <v>9</v>
      </c>
      <c r="B19" s="6">
        <v>18317050760421</v>
      </c>
      <c r="C19" s="5" t="s">
        <v>301</v>
      </c>
      <c r="D19" s="5" t="s">
        <v>302</v>
      </c>
      <c r="E19" s="3" t="s">
        <v>13</v>
      </c>
      <c r="F19" s="3">
        <v>17</v>
      </c>
      <c r="G19" s="3"/>
      <c r="H19" s="37" t="s">
        <v>575</v>
      </c>
      <c r="I19" s="37" t="s">
        <v>574</v>
      </c>
      <c r="J19" s="5" t="s">
        <v>653</v>
      </c>
      <c r="K19" s="1" t="str">
        <f>VLOOKUP(C19,[2]I!$C:$C,1,0)</f>
        <v>DAVILA MANZANARES BRISIA DEL CARMEN</v>
      </c>
      <c r="L19" s="1" t="s">
        <v>682</v>
      </c>
    </row>
    <row r="20" spans="1:12" s="1" customFormat="1" ht="19.5" x14ac:dyDescent="0.25">
      <c r="A20" s="5">
        <v>10</v>
      </c>
      <c r="B20" s="6">
        <v>18317050760539</v>
      </c>
      <c r="C20" s="5" t="s">
        <v>303</v>
      </c>
      <c r="D20" s="5" t="s">
        <v>304</v>
      </c>
      <c r="E20" s="3" t="s">
        <v>14</v>
      </c>
      <c r="F20" s="3">
        <v>17</v>
      </c>
      <c r="G20" s="3"/>
      <c r="H20" s="37" t="s">
        <v>574</v>
      </c>
      <c r="I20" s="37" t="s">
        <v>574</v>
      </c>
      <c r="J20" s="5"/>
      <c r="K20" s="1" t="str">
        <f>VLOOKUP(C20,[2]I!$C:$C,1,0)</f>
        <v>ESTRADA ALVARADO OBED JHOACYM</v>
      </c>
      <c r="L20" s="1" t="s">
        <v>703</v>
      </c>
    </row>
    <row r="21" spans="1:12" s="1" customFormat="1" ht="26.25" x14ac:dyDescent="0.25">
      <c r="A21" s="5">
        <v>11</v>
      </c>
      <c r="B21" s="6">
        <v>18317050760423</v>
      </c>
      <c r="C21" s="5" t="s">
        <v>305</v>
      </c>
      <c r="D21" s="5" t="s">
        <v>306</v>
      </c>
      <c r="E21" s="3" t="s">
        <v>14</v>
      </c>
      <c r="F21" s="3">
        <v>17</v>
      </c>
      <c r="G21" s="3"/>
      <c r="H21" s="37" t="s">
        <v>575</v>
      </c>
      <c r="I21" s="37" t="s">
        <v>574</v>
      </c>
      <c r="J21" s="5" t="s">
        <v>678</v>
      </c>
      <c r="K21" s="1" t="str">
        <f>VLOOKUP(C21,[2]I!$C:$C,1,0)</f>
        <v>FLORES BRAVO MIGUEL FABRICIO</v>
      </c>
      <c r="L21" s="1" t="s">
        <v>707</v>
      </c>
    </row>
    <row r="22" spans="1:12" s="1" customFormat="1" ht="19.5" x14ac:dyDescent="0.25">
      <c r="A22" s="5">
        <v>12</v>
      </c>
      <c r="B22" s="6">
        <v>17317050760217</v>
      </c>
      <c r="C22" s="5" t="s">
        <v>307</v>
      </c>
      <c r="D22" s="5" t="s">
        <v>308</v>
      </c>
      <c r="E22" s="3" t="s">
        <v>14</v>
      </c>
      <c r="F22" s="3">
        <v>20</v>
      </c>
      <c r="G22" s="3"/>
      <c r="H22" s="49"/>
      <c r="I22" s="49"/>
      <c r="J22" s="63" t="s">
        <v>582</v>
      </c>
    </row>
    <row r="23" spans="1:12" s="1" customFormat="1" ht="19.5" x14ac:dyDescent="0.25">
      <c r="A23" s="5">
        <v>13</v>
      </c>
      <c r="B23" s="6">
        <v>18317050760424</v>
      </c>
      <c r="C23" s="5" t="s">
        <v>309</v>
      </c>
      <c r="D23" s="5" t="s">
        <v>310</v>
      </c>
      <c r="E23" s="3" t="s">
        <v>13</v>
      </c>
      <c r="F23" s="3">
        <v>17</v>
      </c>
      <c r="G23" s="3"/>
      <c r="H23" s="37" t="s">
        <v>574</v>
      </c>
      <c r="I23" s="37" t="s">
        <v>574</v>
      </c>
      <c r="J23" s="5" t="s">
        <v>1917</v>
      </c>
      <c r="K23" s="1" t="str">
        <f>VLOOKUP(C23,[2]I!$C:$C,1,0)</f>
        <v>GARCIA CASTRO MARIA FERNANDA</v>
      </c>
      <c r="L23" s="1" t="s">
        <v>693</v>
      </c>
    </row>
    <row r="24" spans="1:12" s="1" customFormat="1" ht="64.5" x14ac:dyDescent="0.25">
      <c r="A24" s="5">
        <v>14</v>
      </c>
      <c r="B24" s="6">
        <v>18317050760426</v>
      </c>
      <c r="C24" s="5" t="s">
        <v>311</v>
      </c>
      <c r="D24" s="5" t="s">
        <v>312</v>
      </c>
      <c r="E24" s="3" t="s">
        <v>13</v>
      </c>
      <c r="F24" s="3">
        <v>17</v>
      </c>
      <c r="G24" s="3"/>
      <c r="H24" s="37" t="s">
        <v>575</v>
      </c>
      <c r="I24" s="37" t="s">
        <v>575</v>
      </c>
      <c r="J24" s="5" t="s">
        <v>699</v>
      </c>
      <c r="K24" s="1" t="str">
        <f>VLOOKUP(C24,[2]I!$C:$C,1,0)</f>
        <v>GONZALEZ ALDANA GABRIELA</v>
      </c>
      <c r="L24" s="1" t="s">
        <v>700</v>
      </c>
    </row>
    <row r="25" spans="1:12" s="1" customFormat="1" ht="19.5" x14ac:dyDescent="0.25">
      <c r="A25" s="5">
        <v>15</v>
      </c>
      <c r="B25" s="6">
        <v>18317050760427</v>
      </c>
      <c r="C25" s="5" t="s">
        <v>313</v>
      </c>
      <c r="D25" s="5" t="s">
        <v>314</v>
      </c>
      <c r="E25" s="3" t="s">
        <v>13</v>
      </c>
      <c r="F25" s="3">
        <v>17</v>
      </c>
      <c r="G25" s="3"/>
      <c r="H25" s="37" t="s">
        <v>574</v>
      </c>
      <c r="I25" s="37" t="s">
        <v>574</v>
      </c>
      <c r="J25" s="5" t="s">
        <v>1917</v>
      </c>
      <c r="K25" s="1" t="str">
        <f>VLOOKUP(C25,[2]I!$C:$C,1,0)</f>
        <v>GUZMAN BARRIOS CINDY</v>
      </c>
      <c r="L25" s="1" t="s">
        <v>690</v>
      </c>
    </row>
    <row r="26" spans="1:12" s="1" customFormat="1" ht="19.5" x14ac:dyDescent="0.25">
      <c r="A26" s="5">
        <v>16</v>
      </c>
      <c r="B26" s="6">
        <v>18317050760480</v>
      </c>
      <c r="C26" s="5" t="s">
        <v>315</v>
      </c>
      <c r="D26" s="5" t="s">
        <v>316</v>
      </c>
      <c r="E26" s="3" t="s">
        <v>14</v>
      </c>
      <c r="F26" s="3">
        <v>17</v>
      </c>
      <c r="G26" s="3"/>
      <c r="H26" s="37" t="s">
        <v>574</v>
      </c>
      <c r="I26" s="37" t="s">
        <v>574</v>
      </c>
      <c r="J26" s="5" t="s">
        <v>1917</v>
      </c>
      <c r="K26" s="1" t="str">
        <f>VLOOKUP(C26,[2]I!$C:$C,1,0)</f>
        <v>HERNANDEZ MELCHOR LUIS ALBERTO</v>
      </c>
      <c r="L26" s="1" t="s">
        <v>704</v>
      </c>
    </row>
    <row r="27" spans="1:12" s="1" customFormat="1" ht="64.5" x14ac:dyDescent="0.25">
      <c r="A27" s="5">
        <v>17</v>
      </c>
      <c r="B27" s="6">
        <v>18317050760428</v>
      </c>
      <c r="C27" s="5" t="s">
        <v>317</v>
      </c>
      <c r="D27" s="5" t="s">
        <v>318</v>
      </c>
      <c r="E27" s="3" t="s">
        <v>14</v>
      </c>
      <c r="F27" s="3">
        <v>17</v>
      </c>
      <c r="G27" s="3"/>
      <c r="H27" s="37" t="s">
        <v>574</v>
      </c>
      <c r="I27" s="37" t="s">
        <v>575</v>
      </c>
      <c r="J27" s="5" t="s">
        <v>708</v>
      </c>
      <c r="K27" s="1" t="str">
        <f>VLOOKUP(C27,[2]I!$C:$C,1,0)</f>
        <v>HERNANDEZ PERALTA ELIAB</v>
      </c>
    </row>
    <row r="28" spans="1:12" s="1" customFormat="1" ht="19.5" x14ac:dyDescent="0.25">
      <c r="A28" s="5">
        <v>18</v>
      </c>
      <c r="B28" s="6">
        <v>18317050760431</v>
      </c>
      <c r="C28" s="5" t="s">
        <v>319</v>
      </c>
      <c r="D28" s="5" t="s">
        <v>320</v>
      </c>
      <c r="E28" s="3" t="s">
        <v>13</v>
      </c>
      <c r="F28" s="3">
        <v>17</v>
      </c>
      <c r="G28" s="3"/>
      <c r="H28" s="49"/>
      <c r="I28" s="49"/>
      <c r="J28" s="63" t="s">
        <v>582</v>
      </c>
    </row>
    <row r="29" spans="1:12" s="1" customFormat="1" ht="26.25" x14ac:dyDescent="0.25">
      <c r="A29" s="5">
        <v>19</v>
      </c>
      <c r="B29" s="6">
        <v>18317050760432</v>
      </c>
      <c r="C29" s="5" t="s">
        <v>321</v>
      </c>
      <c r="D29" s="5" t="s">
        <v>322</v>
      </c>
      <c r="E29" s="3" t="s">
        <v>13</v>
      </c>
      <c r="F29" s="3">
        <v>18</v>
      </c>
      <c r="G29" s="3"/>
      <c r="H29" s="37" t="s">
        <v>575</v>
      </c>
      <c r="I29" s="37" t="s">
        <v>574</v>
      </c>
      <c r="J29" s="5" t="s">
        <v>691</v>
      </c>
      <c r="K29" s="1" t="str">
        <f>VLOOKUP(C29,[2]I!$C:$C,1,0)</f>
        <v>JIMENEZ SAAVEDRA ALONDRA JUDITH</v>
      </c>
      <c r="L29" s="1" t="s">
        <v>692</v>
      </c>
    </row>
    <row r="30" spans="1:12" s="1" customFormat="1" ht="39" x14ac:dyDescent="0.25">
      <c r="A30" s="5">
        <v>20</v>
      </c>
      <c r="B30" s="6">
        <v>18317050760433</v>
      </c>
      <c r="C30" s="5" t="s">
        <v>323</v>
      </c>
      <c r="D30" s="5" t="s">
        <v>324</v>
      </c>
      <c r="E30" s="3" t="s">
        <v>14</v>
      </c>
      <c r="F30" s="3">
        <v>17</v>
      </c>
      <c r="G30" s="3"/>
      <c r="H30" s="37" t="s">
        <v>575</v>
      </c>
      <c r="I30" s="37" t="s">
        <v>575</v>
      </c>
      <c r="J30" s="5" t="s">
        <v>701</v>
      </c>
      <c r="K30" s="1" t="str">
        <f>VLOOKUP(C30,[2]I!$C:$C,1,0)</f>
        <v>JORGE TAPIA SAUL ALEJANDRO</v>
      </c>
      <c r="L30" s="1" t="s">
        <v>702</v>
      </c>
    </row>
    <row r="31" spans="1:12" s="1" customFormat="1" ht="19.5" x14ac:dyDescent="0.25">
      <c r="A31" s="5">
        <v>21</v>
      </c>
      <c r="B31" s="6">
        <v>18317050760434</v>
      </c>
      <c r="C31" s="5" t="s">
        <v>325</v>
      </c>
      <c r="D31" s="5" t="s">
        <v>326</v>
      </c>
      <c r="E31" s="3" t="s">
        <v>13</v>
      </c>
      <c r="F31" s="3">
        <v>17</v>
      </c>
      <c r="G31" s="3"/>
      <c r="H31" s="37"/>
      <c r="I31" s="37"/>
      <c r="J31" s="5" t="s">
        <v>622</v>
      </c>
      <c r="K31" s="1" t="str">
        <f>VLOOKUP(C31,[2]I!$C:$C,1,0)</f>
        <v>LLANES RAMIREZ ODETTE</v>
      </c>
    </row>
    <row r="32" spans="1:12" s="1" customFormat="1" ht="64.5" x14ac:dyDescent="0.25">
      <c r="A32" s="5">
        <v>22</v>
      </c>
      <c r="B32" s="6">
        <v>18317050760435</v>
      </c>
      <c r="C32" s="5" t="s">
        <v>327</v>
      </c>
      <c r="D32" s="5" t="s">
        <v>328</v>
      </c>
      <c r="E32" s="3" t="s">
        <v>14</v>
      </c>
      <c r="F32" s="3">
        <v>17</v>
      </c>
      <c r="G32" s="3"/>
      <c r="H32" s="37" t="s">
        <v>575</v>
      </c>
      <c r="I32" s="37" t="s">
        <v>575</v>
      </c>
      <c r="J32" s="5" t="s">
        <v>709</v>
      </c>
      <c r="K32" s="1" t="str">
        <f>VLOOKUP(C32,[2]I!$C:$C,1,0)</f>
        <v>LOPEZ BECERRA LUIS ANGEL</v>
      </c>
    </row>
    <row r="33" spans="1:12" s="1" customFormat="1" ht="39" x14ac:dyDescent="0.25">
      <c r="A33" s="5">
        <v>23</v>
      </c>
      <c r="B33" s="6">
        <v>18317050760436</v>
      </c>
      <c r="C33" s="5" t="s">
        <v>329</v>
      </c>
      <c r="D33" s="5" t="s">
        <v>330</v>
      </c>
      <c r="E33" s="3" t="s">
        <v>13</v>
      </c>
      <c r="F33" s="3">
        <v>17</v>
      </c>
      <c r="G33" s="3"/>
      <c r="H33" s="37" t="s">
        <v>575</v>
      </c>
      <c r="I33" s="37" t="s">
        <v>574</v>
      </c>
      <c r="J33" s="5" t="s">
        <v>679</v>
      </c>
      <c r="K33" s="1" t="str">
        <f>VLOOKUP(C33,[2]I!$C:$C,1,0)</f>
        <v>LOPEZ CABRERA CITLALLI GUADALUPE</v>
      </c>
      <c r="L33" s="1" t="s">
        <v>688</v>
      </c>
    </row>
    <row r="34" spans="1:12" s="1" customFormat="1" ht="26.25" x14ac:dyDescent="0.25">
      <c r="A34" s="5">
        <v>24</v>
      </c>
      <c r="B34" s="6">
        <v>18317050760439</v>
      </c>
      <c r="C34" s="5" t="s">
        <v>331</v>
      </c>
      <c r="D34" s="5" t="s">
        <v>332</v>
      </c>
      <c r="E34" s="3" t="s">
        <v>14</v>
      </c>
      <c r="F34" s="3">
        <v>17</v>
      </c>
      <c r="G34" s="3"/>
      <c r="H34" s="49"/>
      <c r="I34" s="49"/>
      <c r="J34" s="63" t="s">
        <v>582</v>
      </c>
    </row>
    <row r="35" spans="1:12" s="1" customFormat="1" ht="19.5" x14ac:dyDescent="0.25">
      <c r="A35" s="5">
        <v>25</v>
      </c>
      <c r="B35" s="6">
        <v>18317050760441</v>
      </c>
      <c r="C35" s="5" t="s">
        <v>333</v>
      </c>
      <c r="D35" s="5" t="s">
        <v>334</v>
      </c>
      <c r="E35" s="3" t="s">
        <v>14</v>
      </c>
      <c r="F35" s="3">
        <v>17</v>
      </c>
      <c r="G35" s="3"/>
      <c r="H35" s="37"/>
      <c r="I35" s="37"/>
      <c r="J35" s="5" t="s">
        <v>622</v>
      </c>
      <c r="K35" s="1" t="str">
        <f>VLOOKUP(C35,[2]I!$C:$C,1,0)</f>
        <v>MENA RODRIGUEZ JOSE EMILIO</v>
      </c>
    </row>
    <row r="36" spans="1:12" s="1" customFormat="1" ht="77.25" x14ac:dyDescent="0.25">
      <c r="A36" s="5">
        <v>26</v>
      </c>
      <c r="B36" s="6">
        <v>18317050760594</v>
      </c>
      <c r="C36" s="5" t="s">
        <v>335</v>
      </c>
      <c r="D36" s="5" t="s">
        <v>336</v>
      </c>
      <c r="E36" s="3" t="s">
        <v>14</v>
      </c>
      <c r="F36" s="3">
        <v>17</v>
      </c>
      <c r="G36" s="3"/>
      <c r="H36" s="37" t="s">
        <v>575</v>
      </c>
      <c r="I36" s="37" t="s">
        <v>575</v>
      </c>
      <c r="J36" s="5" t="s">
        <v>684</v>
      </c>
      <c r="K36" s="1" t="str">
        <f>VLOOKUP(C36,[2]I!$C:$C,1,0)</f>
        <v>MENDOZA PEDRAZA BRANDON SIRAMI</v>
      </c>
      <c r="L36" s="1" t="s">
        <v>683</v>
      </c>
    </row>
    <row r="37" spans="1:12" s="1" customFormat="1" ht="102.75" x14ac:dyDescent="0.25">
      <c r="A37" s="5">
        <v>27</v>
      </c>
      <c r="B37" s="6">
        <v>18317050760443</v>
      </c>
      <c r="C37" s="5" t="s">
        <v>337</v>
      </c>
      <c r="D37" s="5" t="s">
        <v>338</v>
      </c>
      <c r="E37" s="3" t="s">
        <v>13</v>
      </c>
      <c r="F37" s="3">
        <v>17</v>
      </c>
      <c r="G37" s="3"/>
      <c r="H37" s="37" t="s">
        <v>575</v>
      </c>
      <c r="I37" s="37" t="s">
        <v>575</v>
      </c>
      <c r="J37" s="14" t="s">
        <v>710</v>
      </c>
      <c r="K37" s="1" t="str">
        <f>VLOOKUP(C37,[2]I!$C:$C,1,0)</f>
        <v>MEZA APRESA MARIANA</v>
      </c>
    </row>
    <row r="38" spans="1:12" s="1" customFormat="1" ht="26.25" x14ac:dyDescent="0.25">
      <c r="A38" s="5">
        <v>28</v>
      </c>
      <c r="B38" s="6">
        <v>18317050760444</v>
      </c>
      <c r="C38" s="5" t="s">
        <v>339</v>
      </c>
      <c r="D38" s="5" t="s">
        <v>340</v>
      </c>
      <c r="E38" s="3" t="s">
        <v>13</v>
      </c>
      <c r="F38" s="3">
        <v>18</v>
      </c>
      <c r="G38" s="3"/>
      <c r="H38" s="37" t="s">
        <v>575</v>
      </c>
      <c r="I38" s="37" t="s">
        <v>574</v>
      </c>
      <c r="J38" s="5" t="s">
        <v>678</v>
      </c>
      <c r="K38" s="1" t="str">
        <f>VLOOKUP(C38,[2]I!$C:$C,1,0)</f>
        <v>MIRANDA LARA GUADALUPE</v>
      </c>
      <c r="L38" s="1" t="s">
        <v>711</v>
      </c>
    </row>
    <row r="39" spans="1:12" s="1" customFormat="1" ht="39" x14ac:dyDescent="0.25">
      <c r="A39" s="5">
        <v>29</v>
      </c>
      <c r="B39" s="6">
        <v>17317050760900</v>
      </c>
      <c r="C39" s="5" t="s">
        <v>341</v>
      </c>
      <c r="D39" s="5" t="s">
        <v>342</v>
      </c>
      <c r="E39" s="3" t="s">
        <v>14</v>
      </c>
      <c r="F39" s="3">
        <v>19</v>
      </c>
      <c r="G39" s="3"/>
      <c r="H39" s="37" t="s">
        <v>575</v>
      </c>
      <c r="I39" s="37" t="s">
        <v>574</v>
      </c>
      <c r="J39" s="5" t="s">
        <v>679</v>
      </c>
      <c r="K39" s="1" t="str">
        <f>VLOOKUP(C39,[2]I!$C:$C,1,0)</f>
        <v>MONTAÑO GONZALEZ JUAN CARLOS</v>
      </c>
      <c r="L39" s="1" t="s">
        <v>680</v>
      </c>
    </row>
    <row r="40" spans="1:12" s="1" customFormat="1" ht="39" x14ac:dyDescent="0.25">
      <c r="A40" s="5">
        <v>30</v>
      </c>
      <c r="B40" s="6">
        <v>18317050760445</v>
      </c>
      <c r="C40" s="5" t="s">
        <v>343</v>
      </c>
      <c r="D40" s="5" t="s">
        <v>344</v>
      </c>
      <c r="E40" s="3" t="s">
        <v>13</v>
      </c>
      <c r="F40" s="3">
        <v>17</v>
      </c>
      <c r="G40" s="3"/>
      <c r="H40" s="37" t="s">
        <v>575</v>
      </c>
      <c r="I40" s="37" t="s">
        <v>574</v>
      </c>
      <c r="J40" s="5" t="s">
        <v>679</v>
      </c>
      <c r="K40" s="1" t="str">
        <f>VLOOKUP(C40,[2]I!$C:$C,1,0)</f>
        <v>OSORIO ZUÑIGA KARLA</v>
      </c>
      <c r="L40" s="1" t="s">
        <v>712</v>
      </c>
    </row>
    <row r="41" spans="1:12" s="1" customFormat="1" ht="19.5" x14ac:dyDescent="0.25">
      <c r="A41" s="5">
        <v>31</v>
      </c>
      <c r="B41" s="6">
        <v>18317050760447</v>
      </c>
      <c r="C41" s="5" t="s">
        <v>345</v>
      </c>
      <c r="D41" s="5" t="s">
        <v>346</v>
      </c>
      <c r="E41" s="3" t="s">
        <v>14</v>
      </c>
      <c r="F41" s="3">
        <v>17</v>
      </c>
      <c r="G41" s="3"/>
      <c r="H41" s="49"/>
      <c r="I41" s="49"/>
      <c r="J41" s="63" t="s">
        <v>582</v>
      </c>
    </row>
    <row r="42" spans="1:12" s="1" customFormat="1" ht="19.5" x14ac:dyDescent="0.25">
      <c r="A42" s="5">
        <v>32</v>
      </c>
      <c r="B42" s="6">
        <v>17317050760240</v>
      </c>
      <c r="C42" s="5" t="s">
        <v>347</v>
      </c>
      <c r="D42" s="5" t="s">
        <v>348</v>
      </c>
      <c r="E42" s="3" t="s">
        <v>13</v>
      </c>
      <c r="F42" s="3">
        <v>18</v>
      </c>
      <c r="G42" s="3"/>
      <c r="H42" s="49"/>
      <c r="I42" s="49"/>
      <c r="J42" s="52" t="s">
        <v>1916</v>
      </c>
      <c r="K42" s="1" t="str">
        <f>VLOOKUP(C42,[2]I!$C:$C,1,0)</f>
        <v>RAMIREZ VICTORIA CRISTAL SINAI</v>
      </c>
    </row>
    <row r="43" spans="1:12" s="1" customFormat="1" ht="19.5" x14ac:dyDescent="0.25">
      <c r="A43" s="5">
        <v>33</v>
      </c>
      <c r="B43" s="6">
        <v>18317050760449</v>
      </c>
      <c r="C43" s="5" t="s">
        <v>349</v>
      </c>
      <c r="D43" s="5" t="s">
        <v>350</v>
      </c>
      <c r="E43" s="3" t="s">
        <v>14</v>
      </c>
      <c r="F43" s="3">
        <v>17</v>
      </c>
      <c r="G43" s="3"/>
      <c r="H43" s="37" t="s">
        <v>574</v>
      </c>
      <c r="I43" s="37" t="s">
        <v>574</v>
      </c>
      <c r="J43" s="5" t="s">
        <v>1917</v>
      </c>
      <c r="K43" s="1" t="str">
        <f>VLOOKUP(C43,[2]I!$C:$C,1,0)</f>
        <v>RAMIREZ HERNANDEZ DANIEL</v>
      </c>
      <c r="L43" s="1" t="s">
        <v>689</v>
      </c>
    </row>
    <row r="44" spans="1:12" s="1" customFormat="1" ht="19.5" x14ac:dyDescent="0.25">
      <c r="A44" s="5">
        <v>34</v>
      </c>
      <c r="B44" s="6">
        <v>18317050760451</v>
      </c>
      <c r="C44" s="5" t="s">
        <v>351</v>
      </c>
      <c r="D44" s="5" t="s">
        <v>352</v>
      </c>
      <c r="E44" s="3" t="s">
        <v>13</v>
      </c>
      <c r="F44" s="3">
        <v>17</v>
      </c>
      <c r="G44" s="3"/>
      <c r="H44" s="37"/>
      <c r="I44" s="37"/>
      <c r="J44" s="5" t="s">
        <v>622</v>
      </c>
      <c r="K44" s="1" t="str">
        <f>VLOOKUP(C44,[2]I!$C:$C,1,0)</f>
        <v>RIVERA SANCHEZ LIZHET DANIELA</v>
      </c>
    </row>
    <row r="45" spans="1:12" s="1" customFormat="1" ht="39" x14ac:dyDescent="0.25">
      <c r="A45" s="5">
        <v>35</v>
      </c>
      <c r="B45" s="6">
        <v>18317050760452</v>
      </c>
      <c r="C45" s="5" t="s">
        <v>353</v>
      </c>
      <c r="D45" s="5" t="s">
        <v>354</v>
      </c>
      <c r="E45" s="3" t="s">
        <v>13</v>
      </c>
      <c r="F45" s="3">
        <v>17</v>
      </c>
      <c r="G45" s="3"/>
      <c r="H45" s="37" t="s">
        <v>575</v>
      </c>
      <c r="I45" s="37" t="s">
        <v>574</v>
      </c>
      <c r="J45" s="5" t="s">
        <v>694</v>
      </c>
      <c r="K45" s="1" t="str">
        <f>VLOOKUP(C45,[2]I!$C:$C,1,0)</f>
        <v>SANCHEZ CARRANZA ALEJANDRA</v>
      </c>
      <c r="L45" s="1" t="s">
        <v>695</v>
      </c>
    </row>
    <row r="46" spans="1:12" s="1" customFormat="1" ht="26.25" x14ac:dyDescent="0.25">
      <c r="A46" s="5">
        <v>36</v>
      </c>
      <c r="B46" s="6">
        <v>18317050760454</v>
      </c>
      <c r="C46" s="5" t="s">
        <v>355</v>
      </c>
      <c r="D46" s="5" t="s">
        <v>356</v>
      </c>
      <c r="E46" s="3" t="s">
        <v>13</v>
      </c>
      <c r="F46" s="3">
        <v>17</v>
      </c>
      <c r="G46" s="3"/>
      <c r="H46" s="37" t="s">
        <v>575</v>
      </c>
      <c r="I46" s="37" t="s">
        <v>574</v>
      </c>
      <c r="J46" s="5" t="s">
        <v>678</v>
      </c>
      <c r="K46" s="1" t="str">
        <f>VLOOKUP(C46,[2]I!$C:$C,1,0)</f>
        <v>SEGURA ZAFRA VANESSA NEREY</v>
      </c>
      <c r="L46" s="1" t="s">
        <v>705</v>
      </c>
    </row>
    <row r="47" spans="1:12" s="1" customFormat="1" ht="19.5" x14ac:dyDescent="0.25">
      <c r="A47" s="5">
        <v>37</v>
      </c>
      <c r="B47" s="6">
        <v>17317050760254</v>
      </c>
      <c r="C47" s="5" t="s">
        <v>357</v>
      </c>
      <c r="D47" s="5" t="s">
        <v>358</v>
      </c>
      <c r="E47" s="3" t="s">
        <v>14</v>
      </c>
      <c r="F47" s="3">
        <v>18</v>
      </c>
      <c r="G47" s="3"/>
      <c r="H47" s="48"/>
      <c r="I47" s="48"/>
      <c r="J47" s="52" t="s">
        <v>1916</v>
      </c>
      <c r="K47" s="1" t="str">
        <f>VLOOKUP(C47,[2]I!$C:$C,1,0)</f>
        <v>SOLIS MELGOZA CARLOS</v>
      </c>
    </row>
    <row r="48" spans="1:12" s="1" customFormat="1" ht="19.5" x14ac:dyDescent="0.25">
      <c r="A48" s="5">
        <v>38</v>
      </c>
      <c r="B48" s="6">
        <v>18317050760455</v>
      </c>
      <c r="C48" s="5" t="s">
        <v>359</v>
      </c>
      <c r="D48" s="5" t="s">
        <v>360</v>
      </c>
      <c r="E48" s="3" t="s">
        <v>13</v>
      </c>
      <c r="F48" s="3">
        <v>17</v>
      </c>
      <c r="G48" s="3"/>
      <c r="H48" s="37"/>
      <c r="I48" s="37"/>
      <c r="J48" s="5" t="s">
        <v>622</v>
      </c>
      <c r="K48" s="1" t="str">
        <f>VLOOKUP(C48,[2]I!$C:$C,1,0)</f>
        <v>TORRES SANCHEZ ISABEL</v>
      </c>
    </row>
    <row r="49" spans="1:11" s="1" customFormat="1" ht="19.5" x14ac:dyDescent="0.25">
      <c r="A49" s="5">
        <v>39</v>
      </c>
      <c r="B49" s="6">
        <v>18317050760456</v>
      </c>
      <c r="C49" s="5" t="s">
        <v>361</v>
      </c>
      <c r="D49" s="5" t="s">
        <v>362</v>
      </c>
      <c r="E49" s="3" t="s">
        <v>13</v>
      </c>
      <c r="F49" s="3">
        <v>17</v>
      </c>
      <c r="G49" s="3"/>
      <c r="H49" s="37" t="s">
        <v>574</v>
      </c>
      <c r="I49" s="37" t="s">
        <v>574</v>
      </c>
      <c r="J49" s="5" t="s">
        <v>1917</v>
      </c>
      <c r="K49" s="1" t="str">
        <f>VLOOKUP(C49,[2]I!$C:$C,1,0)</f>
        <v>TORRES SERRANO MARIAN CASANDRA</v>
      </c>
    </row>
    <row r="50" spans="1:11" s="1" customFormat="1" ht="90" x14ac:dyDescent="0.25">
      <c r="A50" s="5">
        <v>40</v>
      </c>
      <c r="B50" s="6">
        <v>18317050760459</v>
      </c>
      <c r="C50" s="5" t="s">
        <v>363</v>
      </c>
      <c r="D50" s="5" t="s">
        <v>364</v>
      </c>
      <c r="E50" s="3" t="s">
        <v>13</v>
      </c>
      <c r="F50" s="3">
        <v>17</v>
      </c>
      <c r="G50" s="3"/>
      <c r="H50" s="37" t="s">
        <v>575</v>
      </c>
      <c r="I50" s="37" t="s">
        <v>575</v>
      </c>
      <c r="J50" s="14" t="s">
        <v>706</v>
      </c>
      <c r="K50" s="1" t="str">
        <f>VLOOKUP(C50,[2]I!$C:$C,1,0)</f>
        <v>ZAVALA SOSA ODIMARIS</v>
      </c>
    </row>
    <row r="51" spans="1:11" x14ac:dyDescent="0.2">
      <c r="A51" s="5">
        <v>41</v>
      </c>
      <c r="B51" s="6">
        <v>18317050760458</v>
      </c>
      <c r="C51" s="5" t="s">
        <v>365</v>
      </c>
      <c r="D51" s="5" t="s">
        <v>366</v>
      </c>
      <c r="E51" s="3" t="s">
        <v>14</v>
      </c>
      <c r="F51" s="3">
        <v>17</v>
      </c>
      <c r="G51" s="3"/>
      <c r="H51" s="61"/>
      <c r="I51" s="61"/>
      <c r="J51" s="16" t="s">
        <v>582</v>
      </c>
    </row>
  </sheetData>
  <sheetProtection algorithmName="SHA-512" hashValue="6dcnIzuYOewUYgaq3Ct6no4Oz+Qu7WU9eTyj63BNDqQjpsPkSxwP41iD4z4OnTUMPW04wecIbw3C7+s+l4KX5A==" saltValue="gdKQ/8tlfs9eUO682Zmo1g==" spinCount="100000" sheet="1"/>
  <hyperlinks>
    <hyperlink ref="J27" r:id="rId1" display="https://mundoadecco.com/la-importancia-de-las-practicas-profesionales/" xr:uid="{186C8433-29DE-47CF-B7B5-863084DE4E29}"/>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vt:lpstr>
      <vt:lpstr>B</vt:lpstr>
      <vt:lpstr>C</vt:lpstr>
      <vt:lpstr>D</vt:lpstr>
      <vt:lpstr>E</vt:lpstr>
      <vt:lpstr>F</vt:lpstr>
      <vt:lpstr>G</vt:lpstr>
      <vt:lpstr>H</vt:lpstr>
      <vt:lpstr>I</vt:lpstr>
      <vt:lpstr>J</vt:lpstr>
      <vt:lpstr>K</vt:lpstr>
      <vt:lpstr>L</vt:lpstr>
      <vt:lpstr>M</vt:lpstr>
      <vt:lpstr>N</vt:lpstr>
      <vt:lpstr>O</vt:lpstr>
      <vt:lpstr>R</vt:lpstr>
      <vt:lpstr>S</vt:lpstr>
      <vt:lpst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10</dc:creator>
  <cp:lastModifiedBy>Arcelia Guerra</cp:lastModifiedBy>
  <dcterms:created xsi:type="dcterms:W3CDTF">2021-01-21T20:47:07Z</dcterms:created>
  <dcterms:modified xsi:type="dcterms:W3CDTF">2021-02-26T21:45:47Z</dcterms:modified>
</cp:coreProperties>
</file>