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D:\0.-VINCULACIÓN\0.- FEB - JUL 21\Prácticas profesionales\2da entrega marzo 2021\"/>
    </mc:Choice>
  </mc:AlternateContent>
  <xr:revisionPtr revIDLastSave="0" documentId="13_ncr:1_{81DE1C52-C119-4D0C-97D8-051EA85AF908}" xr6:coauthVersionLast="46" xr6:coauthVersionMax="46" xr10:uidLastSave="{00000000-0000-0000-0000-000000000000}"/>
  <bookViews>
    <workbookView xWindow="-120" yWindow="-120" windowWidth="20730" windowHeight="11160" activeTab="17" xr2:uid="{00000000-000D-0000-FFFF-FFFF00000000}"/>
  </bookViews>
  <sheets>
    <sheet name="A" sheetId="12" r:id="rId1"/>
    <sheet name="B" sheetId="13" r:id="rId2"/>
    <sheet name="C" sheetId="14" r:id="rId3"/>
    <sheet name="D" sheetId="15" r:id="rId4"/>
    <sheet name="E" sheetId="16" r:id="rId5"/>
    <sheet name="F" sheetId="17" r:id="rId6"/>
    <sheet name="G" sheetId="18" r:id="rId7"/>
    <sheet name="H" sheetId="19" r:id="rId8"/>
    <sheet name="I" sheetId="20" r:id="rId9"/>
    <sheet name="J" sheetId="21" r:id="rId10"/>
    <sheet name="K" sheetId="22" r:id="rId11"/>
    <sheet name="L" sheetId="23" r:id="rId12"/>
    <sheet name="M" sheetId="24" r:id="rId13"/>
    <sheet name="N" sheetId="25" r:id="rId14"/>
    <sheet name="O" sheetId="26" r:id="rId15"/>
    <sheet name="R" sheetId="27" r:id="rId16"/>
    <sheet name="S" sheetId="28" r:id="rId17"/>
    <sheet name="T" sheetId="29" r:id="rId18"/>
  </sheets>
  <externalReferences>
    <externalReference r:id="rId19"/>
  </externalReferences>
  <definedNames>
    <definedName name="_xlnm._FilterDatabase" localSheetId="0" hidden="1">A!$B$11:$P$11</definedName>
    <definedName name="_xlnm._FilterDatabase" localSheetId="1" hidden="1">B!$B$10:$O$19</definedName>
    <definedName name="_xlnm._FilterDatabase" localSheetId="2" hidden="1">'C'!$B$10:$O$23</definedName>
    <definedName name="_xlnm._FilterDatabase" localSheetId="3" hidden="1">D!$B$10:$N$25</definedName>
    <definedName name="_xlnm._FilterDatabase" localSheetId="4" hidden="1">E!$B$10:$N$37</definedName>
    <definedName name="_xlnm._FilterDatabase" localSheetId="5" hidden="1">F!#REF!</definedName>
    <definedName name="_xlnm._FilterDatabase" localSheetId="6" hidden="1">G!$A$10:$J$44</definedName>
    <definedName name="_xlnm._FilterDatabase" localSheetId="7" hidden="1">H!$A$10:$J$41</definedName>
    <definedName name="_xlnm._FilterDatabase" localSheetId="8" hidden="1">I!$A$10:$J$39</definedName>
    <definedName name="_xlnm._FilterDatabase" localSheetId="9" hidden="1">J!$A$10:$J$57</definedName>
    <definedName name="_xlnm._FilterDatabase" localSheetId="10" hidden="1">K!$A$10:$J$47</definedName>
    <definedName name="_xlnm._FilterDatabase" localSheetId="11" hidden="1">L!$B$10:$O$41</definedName>
    <definedName name="_xlnm._FilterDatabase" localSheetId="12" hidden="1">M!$B$10:$O$35</definedName>
    <definedName name="_xlnm._FilterDatabase" localSheetId="13" hidden="1">N!$B$10:$O$26</definedName>
    <definedName name="_xlnm._FilterDatabase" localSheetId="14" hidden="1">O!$B$10:$O$37</definedName>
    <definedName name="_xlnm._FilterDatabase" localSheetId="15" hidden="1">'R'!$B$10:$O$32</definedName>
    <definedName name="_xlnm._FilterDatabase" localSheetId="16" hidden="1">S!$B$10:$O$46</definedName>
    <definedName name="_xlnm._FilterDatabase" localSheetId="17" hidden="1">T!$B$10:$O$34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29" l="1"/>
  <c r="O33" i="29"/>
  <c r="O32" i="29"/>
  <c r="O31" i="29"/>
  <c r="O30" i="29"/>
  <c r="O29" i="29"/>
  <c r="O28" i="29"/>
  <c r="O27" i="29"/>
  <c r="O26" i="29"/>
  <c r="O25" i="29"/>
  <c r="O24" i="29"/>
  <c r="O23" i="29"/>
  <c r="O22" i="29"/>
  <c r="O21" i="29"/>
  <c r="O20" i="29"/>
  <c r="O19" i="29"/>
  <c r="O18" i="29"/>
  <c r="O17" i="29"/>
  <c r="O16" i="29"/>
  <c r="O15" i="29"/>
  <c r="O14" i="29"/>
  <c r="O13" i="29"/>
  <c r="O12" i="29"/>
  <c r="O11" i="29"/>
  <c r="O46" i="28"/>
  <c r="O45" i="28"/>
  <c r="O44" i="28"/>
  <c r="O43" i="28"/>
  <c r="O42" i="28"/>
  <c r="O41" i="28"/>
  <c r="O40" i="28"/>
  <c r="O39" i="28"/>
  <c r="O38" i="28"/>
  <c r="O37" i="28"/>
  <c r="O36" i="28"/>
  <c r="O35" i="28"/>
  <c r="O34" i="28"/>
  <c r="O33" i="28"/>
  <c r="O32" i="28"/>
  <c r="O31" i="28"/>
  <c r="O30" i="28"/>
  <c r="O29" i="28"/>
  <c r="O28" i="28"/>
  <c r="O27" i="28"/>
  <c r="O26" i="28"/>
  <c r="O25" i="28"/>
  <c r="O24" i="28"/>
  <c r="O23" i="28"/>
  <c r="O22" i="28"/>
  <c r="O21" i="28"/>
  <c r="O20" i="28"/>
  <c r="O19" i="28"/>
  <c r="O18" i="28"/>
  <c r="O17" i="28"/>
  <c r="O16" i="28"/>
  <c r="O15" i="28"/>
  <c r="O14" i="28"/>
  <c r="O13" i="28"/>
  <c r="O12" i="28"/>
  <c r="O11" i="28"/>
  <c r="O32" i="27"/>
  <c r="O31" i="27"/>
  <c r="O30" i="27"/>
  <c r="O29" i="27"/>
  <c r="O28" i="27"/>
  <c r="O27" i="27"/>
  <c r="O26" i="27"/>
  <c r="O25" i="27"/>
  <c r="O24" i="27"/>
  <c r="O23" i="27"/>
  <c r="O22" i="27"/>
  <c r="O21" i="27"/>
  <c r="O20" i="27"/>
  <c r="O19" i="27"/>
  <c r="O18" i="27"/>
  <c r="O17" i="27"/>
  <c r="O16" i="27"/>
  <c r="O15" i="27"/>
  <c r="O14" i="27"/>
  <c r="O13" i="27"/>
  <c r="O12" i="27"/>
  <c r="O11" i="27"/>
  <c r="O37" i="26"/>
  <c r="O36" i="26"/>
  <c r="O35" i="26"/>
  <c r="O34" i="26"/>
  <c r="O33" i="26"/>
  <c r="O32" i="26"/>
  <c r="O31" i="26"/>
  <c r="O30" i="26"/>
  <c r="O29" i="26"/>
  <c r="O28" i="26"/>
  <c r="O27" i="26"/>
  <c r="O26" i="26"/>
  <c r="O25" i="26"/>
  <c r="O24" i="26"/>
  <c r="O23" i="26"/>
  <c r="O22" i="26"/>
  <c r="O21" i="26"/>
  <c r="O20" i="26"/>
  <c r="O19" i="26"/>
  <c r="O18" i="26"/>
  <c r="O17" i="26"/>
  <c r="O16" i="26"/>
  <c r="O15" i="26"/>
  <c r="O14" i="26"/>
  <c r="O13" i="26"/>
  <c r="O12" i="26"/>
  <c r="O11" i="26"/>
  <c r="O26" i="25"/>
  <c r="O25" i="25"/>
  <c r="O24" i="25"/>
  <c r="O23" i="25"/>
  <c r="O22" i="25"/>
  <c r="O21" i="25"/>
  <c r="O20" i="25"/>
  <c r="O19" i="25"/>
  <c r="O18" i="25"/>
  <c r="O17" i="25"/>
  <c r="O16" i="25"/>
  <c r="O15" i="25"/>
  <c r="O14" i="25"/>
  <c r="O13" i="25"/>
  <c r="O12" i="25"/>
  <c r="O11" i="25"/>
  <c r="O35" i="24"/>
  <c r="O34" i="24"/>
  <c r="O33" i="24"/>
  <c r="O32" i="24"/>
  <c r="O31" i="24"/>
  <c r="O30" i="24"/>
  <c r="O29" i="24"/>
  <c r="O28" i="24"/>
  <c r="O27" i="24"/>
  <c r="O26" i="24"/>
  <c r="O25" i="24"/>
  <c r="O24" i="24"/>
  <c r="O23" i="24"/>
  <c r="O22" i="24"/>
  <c r="O21" i="24"/>
  <c r="O20" i="24"/>
  <c r="O19" i="24"/>
  <c r="O18" i="24"/>
  <c r="O17" i="24"/>
  <c r="O16" i="24"/>
  <c r="O15" i="24"/>
  <c r="O14" i="24"/>
  <c r="O13" i="24"/>
  <c r="O12" i="24"/>
  <c r="O11" i="24"/>
  <c r="O41" i="23"/>
  <c r="O40" i="23"/>
  <c r="O39" i="23"/>
  <c r="O38" i="23"/>
  <c r="O37" i="23"/>
  <c r="O36" i="23"/>
  <c r="O35" i="23"/>
  <c r="O34" i="23"/>
  <c r="O33" i="23"/>
  <c r="O32" i="23"/>
  <c r="O31" i="23"/>
  <c r="O30" i="23"/>
  <c r="O29" i="23"/>
  <c r="O28" i="23"/>
  <c r="O27" i="23"/>
  <c r="O26" i="23"/>
  <c r="O25" i="23"/>
  <c r="O24" i="23"/>
  <c r="O23" i="23"/>
  <c r="O22" i="23"/>
  <c r="O21" i="23"/>
  <c r="O20" i="23"/>
  <c r="O19" i="23"/>
  <c r="O18" i="23"/>
  <c r="O17" i="23"/>
  <c r="O16" i="23"/>
  <c r="O15" i="23"/>
  <c r="O14" i="23"/>
  <c r="O13" i="23"/>
  <c r="O12" i="23"/>
  <c r="O11" i="23"/>
  <c r="I4" i="17"/>
  <c r="I3" i="17"/>
</calcChain>
</file>

<file path=xl/sharedStrings.xml><?xml version="1.0" encoding="utf-8"?>
<sst xmlns="http://schemas.openxmlformats.org/spreadsheetml/2006/main" count="3862" uniqueCount="1208">
  <si>
    <t>SUBSECRETARIA DE EDUCACION MEDIA SUPERIOR</t>
  </si>
  <si>
    <t>DIRECCIÓN TÉCNICA</t>
  </si>
  <si>
    <t>OPCION EDUCATIVA: ESCOLARIZADO</t>
  </si>
  <si>
    <t>ENTIDAD: MORELOS</t>
  </si>
  <si>
    <t>PLANTEL: CBTIS NO. 76</t>
  </si>
  <si>
    <t>C.C.T.: 17DCT0003E</t>
  </si>
  <si>
    <t>TURNO: MATUTINO</t>
  </si>
  <si>
    <t>No.</t>
  </si>
  <si>
    <t>NO. CONTROL</t>
  </si>
  <si>
    <t>NOMBRE</t>
  </si>
  <si>
    <t>CURP</t>
  </si>
  <si>
    <t>GENERO</t>
  </si>
  <si>
    <t>EDAD</t>
  </si>
  <si>
    <t>M</t>
  </si>
  <si>
    <t>H</t>
  </si>
  <si>
    <t>CARRERA: CONTABILIDAD 2016</t>
  </si>
  <si>
    <t>BARRERA GALARCE JOSE DE JESUS</t>
  </si>
  <si>
    <t>BAGJ030414HMSRLSA7</t>
  </si>
  <si>
    <t>SEMESTRE: 6</t>
  </si>
  <si>
    <t xml:space="preserve">CICLO ESCOLAR 2020 - 2021 </t>
  </si>
  <si>
    <t>SOLICITUD</t>
  </si>
  <si>
    <t>2 CUARTILLAS</t>
  </si>
  <si>
    <t>PRESENCIAL SI/NO</t>
  </si>
  <si>
    <t>DIRECCIÓN GENERAL DE EDUCACIÓN TECNOLÓGICA INDUSTRIAL</t>
  </si>
  <si>
    <t>P</t>
  </si>
  <si>
    <t>LAS FIRMAS NO SON AUTÓGRAFAS</t>
  </si>
  <si>
    <t>IRREGULAR</t>
  </si>
  <si>
    <t>NO</t>
  </si>
  <si>
    <t>OK</t>
  </si>
  <si>
    <t>LAS FIRMAS DEBEN SER AUTÓGRAFAS</t>
  </si>
  <si>
    <t>completo</t>
  </si>
  <si>
    <t>si</t>
  </si>
  <si>
    <t>No</t>
  </si>
  <si>
    <t>TORG031014HPLRVLA5</t>
  </si>
  <si>
    <t>TORRES RIVERA GUILLERMO</t>
  </si>
  <si>
    <t>deja espacio entre líneas, y no completa las dos cuartillas</t>
  </si>
  <si>
    <t>incompleto</t>
  </si>
  <si>
    <t>TOMF030104MMSLRRA7</t>
  </si>
  <si>
    <t>TOLEDANO MARTINEZ FERNANDA</t>
  </si>
  <si>
    <t>SABD031027HMSNNNA3</t>
  </si>
  <si>
    <t>SANCHEZ BONILLA DANIEL</t>
  </si>
  <si>
    <t>solo tiene las cuartillas falta solicitud</t>
  </si>
  <si>
    <t>RAMF031110HMSMNLA8</t>
  </si>
  <si>
    <t>RAMIREZ MONDRAGON FELIX EMILIANO</t>
  </si>
  <si>
    <t>pregunta 1 y 2 contestadas con información de internet, no hay opinión propia</t>
  </si>
  <si>
    <t>RAME030916MMSMNVA0</t>
  </si>
  <si>
    <t>RAMIREZ MENDOZA EVELIN ANETTE</t>
  </si>
  <si>
    <t>muy pocas líneas en sus respuestas (5 o 6 líneas por pregunta) no cumple con el requisito</t>
  </si>
  <si>
    <t>RADG031111MMSMMLA2</t>
  </si>
  <si>
    <t>RAMIREZ DOMINGUEZ GIULIETTA</t>
  </si>
  <si>
    <t>no estan completas las dos cuartillas (tiene 1 cuartilla y 3 líneas) deja doble espacio entre preguntas</t>
  </si>
  <si>
    <t>PUMA020114MMSBRLA6</t>
  </si>
  <si>
    <t>PUEBLA MERCADO ALEXANDRA</t>
  </si>
  <si>
    <t>PEMM020618HMSLRRA3</t>
  </si>
  <si>
    <t>PELAYO MORALES MARTIN ALEXIS</t>
  </si>
  <si>
    <t>solo tiene una cuartilla</t>
  </si>
  <si>
    <t>MURJ020306HMSXMSA2</t>
  </si>
  <si>
    <t>MUÑOZ RAMIREZ JESUS JONATAN</t>
  </si>
  <si>
    <t xml:space="preserve">buena redacción/el nombre del alumno solo está en computadora </t>
  </si>
  <si>
    <t>MAND030412HMSNJGA7</t>
  </si>
  <si>
    <t>MANZO NAJERA DIEGO ANTONIO</t>
  </si>
  <si>
    <t>LISV020604MMSMVLA9</t>
  </si>
  <si>
    <t>LIMA SAAVEDRA VALERIA</t>
  </si>
  <si>
    <t>no tiene las cuartillas completas y deja mucho espacio entre preguntas</t>
  </si>
  <si>
    <t>incompleta</t>
  </si>
  <si>
    <t>EASI020705MMSSRRA1</t>
  </si>
  <si>
    <t>ESCALONA SUAREZ IRAIS ABRIL</t>
  </si>
  <si>
    <t>AIDN030226MMSRMNA5</t>
  </si>
  <si>
    <t>ARIZA DOMINGUEZ NANCY LIDOYNETT</t>
  </si>
  <si>
    <t>PRESENCIAL</t>
  </si>
  <si>
    <t>GRUPO: 6A</t>
  </si>
  <si>
    <t>CARRERA: LABORATORISTA CLÍNICO 2016</t>
  </si>
  <si>
    <t>TOGA020610HMSRLLA6</t>
  </si>
  <si>
    <t>TORRES GALVAN ALEJANDRO ALDAHIR</t>
  </si>
  <si>
    <t>las firmas son recortes</t>
  </si>
  <si>
    <t>firmas incorrectas</t>
  </si>
  <si>
    <t>TARV031125MMSPDLA6</t>
  </si>
  <si>
    <t>TAPIA RODRIGUEZ VALERIA</t>
  </si>
  <si>
    <t>el nombre del alumno esta solamente en computadora</t>
  </si>
  <si>
    <t>firma incompleta</t>
  </si>
  <si>
    <t>SAGA030510MMSNZNA6</t>
  </si>
  <si>
    <t>SANCHEZ GUZMAN ANDREA LIZBETH</t>
  </si>
  <si>
    <t>solamente hizo una cuartilla</t>
  </si>
  <si>
    <t>SANA011213MMCNPNA6</t>
  </si>
  <si>
    <t>SANCHEZ NOPALTITLA ANETTE</t>
  </si>
  <si>
    <t>REGC031027MMSYLTA5</t>
  </si>
  <si>
    <t>REYNOSO GIL CITLALY</t>
  </si>
  <si>
    <t>la firma del alumno es un recorte</t>
  </si>
  <si>
    <t>PEPJ031005HMSRRLA8</t>
  </si>
  <si>
    <t>PEREZ PEREZ JULIAN</t>
  </si>
  <si>
    <t>PEMM020730HMSRNGA5</t>
  </si>
  <si>
    <t>PEREZ MENDOZA JOSE MIGUEL</t>
  </si>
  <si>
    <t>las firmas son recortes y no hizo dos cuatillas</t>
  </si>
  <si>
    <t>MECK030819MMSZMRA0</t>
  </si>
  <si>
    <t>MEZA CIMA KARLA ELENA</t>
  </si>
  <si>
    <t>MAPE031225MMSRNVA8</t>
  </si>
  <si>
    <t>MARQUEZ PANTOJA EVELIN</t>
  </si>
  <si>
    <t>GRUPO: 6B</t>
  </si>
  <si>
    <t>SABV030121HMSLRCA6</t>
  </si>
  <si>
    <t>SALDIVAR BARRON VICTOR</t>
  </si>
  <si>
    <t>Modificó la solicitud, debe respetar el formato enviado</t>
  </si>
  <si>
    <t>RICA030826MMSVMLA2</t>
  </si>
  <si>
    <t>RIVERA CAMACHO ALEJANDRA</t>
  </si>
  <si>
    <t>LOS NOMBRES SOLO ESTÁN EN COMPUTADORA SIN FIRMAS, DEJA MUCHO ESPACIO ENTRE LÍNEAS Y NO CUMPLE CON LAS 2 CUARTILLAS</t>
  </si>
  <si>
    <t>faltan firmas</t>
  </si>
  <si>
    <t>PESG030924HMSRNLA7</t>
  </si>
  <si>
    <t>PEREZ SANTOS GAEL ALEJANDRO</t>
  </si>
  <si>
    <t>OAFD031011HMSCRRA5</t>
  </si>
  <si>
    <t>OCAMPO FRANCO DEREK ZOE</t>
  </si>
  <si>
    <t>El nombre de la alumna solo está en computadora no tiene firma</t>
  </si>
  <si>
    <t>MIRA030716MMSLYLA8</t>
  </si>
  <si>
    <t>MIALMA REYES ALEJANDRA</t>
  </si>
  <si>
    <t>La solicitud no tiene nombres ni firmas</t>
  </si>
  <si>
    <t>MATM030308MMSRRRA0</t>
  </si>
  <si>
    <t>MARROQUIN TORRES MARIANA EDITH</t>
  </si>
  <si>
    <t>GOCJ010630HMSNHNA5</t>
  </si>
  <si>
    <t>GONZALEZ CHAVEZ JUAN DIEGO</t>
  </si>
  <si>
    <t>subió dos archivos pero son iguales, contienen la respuesta a la pregunta número 3,, no tiene solicitud</t>
  </si>
  <si>
    <t>FAPA031205MMSRNLA7</t>
  </si>
  <si>
    <t>FRANCO PONCE ALEIDA GUADALUPE</t>
  </si>
  <si>
    <t>ESPINO RODRÍGUEZ LUCERO</t>
  </si>
  <si>
    <t>BOLC021227HMSNPRA1</t>
  </si>
  <si>
    <t>BONILLA LOPEZ CRISTOPHER</t>
  </si>
  <si>
    <t>No cumple con las indicaciones en margenes ni el interlineado, no cumple con dos cuartillas</t>
  </si>
  <si>
    <t>BEVR030913HMSNLNA5</t>
  </si>
  <si>
    <t>BENITEZ VILLANUEVA RONALD</t>
  </si>
  <si>
    <t>BAMN010503MMSRCNA9</t>
  </si>
  <si>
    <t>BARRERA MACHIN NANCY</t>
  </si>
  <si>
    <t>GRUPO: 6C</t>
  </si>
  <si>
    <t>VIRR020414HMSQMFA2</t>
  </si>
  <si>
    <t>VIQUE ROMANO RAFAEL</t>
  </si>
  <si>
    <t>TOAJ030208HMSRGNA0</t>
  </si>
  <si>
    <t>TORRES AGUILAR JUAN MANUEL</t>
  </si>
  <si>
    <t>TORRES RAMOS MILDRED AKETZALLI</t>
  </si>
  <si>
    <t>Firmas incompletas</t>
  </si>
  <si>
    <t>TOPR030420HDFRRCA1</t>
  </si>
  <si>
    <t>TORRES PEREZ RICARDO DANIEL</t>
  </si>
  <si>
    <t>TEPK010922MMSNNLA2</t>
  </si>
  <si>
    <t>TENANGO PINZON KEILANY</t>
  </si>
  <si>
    <t>el nombre del alumno solo esta en computadora no tiene firma, solo hizo una cuartilla</t>
  </si>
  <si>
    <t>SERY030130HMSRDLA8</t>
  </si>
  <si>
    <t>SERRANO RODRIGUEZ YAEL</t>
  </si>
  <si>
    <t>MAGL031229MMSRRSA6</t>
  </si>
  <si>
    <t>MARTINEZ GARCIA LESLIE VANESSA</t>
  </si>
  <si>
    <t>GIGB001104HMSLLRA9</t>
  </si>
  <si>
    <t>GIL GIL BERNABE</t>
  </si>
  <si>
    <t>GIAC030503MMSLGNA3</t>
  </si>
  <si>
    <t>GIL AGUILAR CINTHIA ROCIO</t>
  </si>
  <si>
    <t>FARD030308HMSSMRA2</t>
  </si>
  <si>
    <t>FAUSTO RAMIREZ DARIKSON ALEJANDRO</t>
  </si>
  <si>
    <t>EISI031001MDFSNSA7</t>
  </si>
  <si>
    <t>ESPINO SANCHEZ ISAMAR PALOMA</t>
  </si>
  <si>
    <t>CXCA001230HMSSMRA9</t>
  </si>
  <si>
    <t>CASTILLO CAMPOS JOSE ARMANDO</t>
  </si>
  <si>
    <t>solo tiene los nombres escritos a computadora sin firma</t>
  </si>
  <si>
    <t>CAVD030923MMSBLNA0</t>
  </si>
  <si>
    <t>CABAÑAS VALLE DANNA LIZETTE</t>
  </si>
  <si>
    <t>AOBD030310HMSRCVA4</t>
  </si>
  <si>
    <t>ARROYAVE BECERRA DAVID BENJAMIN</t>
  </si>
  <si>
    <t>AOGS031006MTSLLTA0</t>
  </si>
  <si>
    <t>ALFONSO GALICIA STEFANY MONSERRAT</t>
  </si>
  <si>
    <t>GRUPO: 6D</t>
  </si>
  <si>
    <t>VEOW020221MMSGRNA9</t>
  </si>
  <si>
    <t>VEGA ORTIZ WENDY NOEMI</t>
  </si>
  <si>
    <t>No tiene ninguna de las dos firmas solo escritas en computadora y solo entregó una cuartilla</t>
  </si>
  <si>
    <t>TOCA031022MMSRYLA7</t>
  </si>
  <si>
    <t>TORRES COYOTE ALICIA</t>
  </si>
  <si>
    <t>el nombre del alumno esta solo a computadora y la firma del tutor es un recorte</t>
  </si>
  <si>
    <t>SACB030225MMSNRNA5</t>
  </si>
  <si>
    <t>SANCHEZ CARMONA BIANCA JACIEL</t>
  </si>
  <si>
    <t>no tiene firmas solo los nombres escritos en computadora</t>
  </si>
  <si>
    <t>SACB031004MMSNRRA9</t>
  </si>
  <si>
    <t>SANCHEZ CARRILLO BERENICE</t>
  </si>
  <si>
    <t>solo entregó una cuartilla a doble espacio sin justificar.</t>
  </si>
  <si>
    <t>ROFE031209HMSSLDA5</t>
  </si>
  <si>
    <t>ROSAS FLORES EDUARDO YAIR</t>
  </si>
  <si>
    <t>RAVK020518MMSMLMA7</t>
  </si>
  <si>
    <t>RAMIREZ VILLAGOMEZ KIMBERLY</t>
  </si>
  <si>
    <t>los nombres solo a computadora sin firma</t>
  </si>
  <si>
    <t>PEGA030811MMSRNNA7</t>
  </si>
  <si>
    <t>PERETE GONZALEZ ANA PAOLA</t>
  </si>
  <si>
    <t>la firma del alumno esta sobrepuesta</t>
  </si>
  <si>
    <t>firma incorrecta</t>
  </si>
  <si>
    <t>MOGA030901MMSRZDA9</t>
  </si>
  <si>
    <t>MORALES GUZMAN ADRIANA MARISOL</t>
  </si>
  <si>
    <t>MENB030419HDFDVRA5</t>
  </si>
  <si>
    <t>MEDINA NAVARRETE BRANDON LEONARDO</t>
  </si>
  <si>
    <t>Solo entrega una cuartilla a doble espacio</t>
  </si>
  <si>
    <t>MAFX030114MMSRRMA6</t>
  </si>
  <si>
    <t>MARIN FRIAS XIMENA</t>
  </si>
  <si>
    <t>MAAZ030212MMSRNBA6</t>
  </si>
  <si>
    <t>MARIN ANGELES ZABDI MAJABEK</t>
  </si>
  <si>
    <t>los nombres solo a computadora sin firma y sólo entregó una cuartilla</t>
  </si>
  <si>
    <t>LOBD030415MMSPTNA5</t>
  </si>
  <si>
    <t>LOPEZ BAUTISTA DANIELA ITZEL</t>
  </si>
  <si>
    <t>Nombres sólo escritos en computadora sin firma</t>
  </si>
  <si>
    <t>HIGM030722MMSNLRA1</t>
  </si>
  <si>
    <t>HINOJOSA GALLARDO MARIAN</t>
  </si>
  <si>
    <t>deja mucho espacio entre cada pregunta, solo tiene hoja y media y las firmas son recortes</t>
  </si>
  <si>
    <t>HERJ030516MMSRSTA5</t>
  </si>
  <si>
    <t>HERNANDEZ ROSALES JATZIRI SARAHI</t>
  </si>
  <si>
    <t>HEHF030714MNERRRA0</t>
  </si>
  <si>
    <t>HERNANDEZ HERRERA MARIA FERNANDA</t>
  </si>
  <si>
    <t>los nombre estan escritos en computadora sin firmas</t>
  </si>
  <si>
    <t>HEHA030527HMSRRXA9</t>
  </si>
  <si>
    <t>HERNANDEZ HERRERA AXEL</t>
  </si>
  <si>
    <t>GUSC030315MMSZLLA3</t>
  </si>
  <si>
    <t>GUZMAN SALAZAR CELESTE</t>
  </si>
  <si>
    <t>GAGA030703HMSRSNA4</t>
  </si>
  <si>
    <t>GARCIA GASPAR ANGEL OWEN</t>
  </si>
  <si>
    <t>GAGL020204HMSRRSA4</t>
  </si>
  <si>
    <t>GARCIA GARCIA JOSE LUIS</t>
  </si>
  <si>
    <t>Nombres solo escritos en computadora sin firma</t>
  </si>
  <si>
    <t>DAAL031023MMSZRCA1</t>
  </si>
  <si>
    <t>DAZA ARIZA LUCERO MICHELLE</t>
  </si>
  <si>
    <t>CURA011019MMSRNRA3</t>
  </si>
  <si>
    <t>CRUZ RENDON ARELI SARAHI</t>
  </si>
  <si>
    <t>CUDC030508HNERMRA0</t>
  </si>
  <si>
    <t>CRUZ DOMINGUEZ CARLOS JAIR</t>
  </si>
  <si>
    <t>COPA021106HNSRNLA1</t>
  </si>
  <si>
    <t>CORONA PINEDA ALVARO</t>
  </si>
  <si>
    <t>deja mucho espacio entre preguntas y no cumple las dos cuartillas</t>
  </si>
  <si>
    <t>no</t>
  </si>
  <si>
    <t>CABP030622MMSHLLA9</t>
  </si>
  <si>
    <t>CHAVEZ BELTRAN PAULINA ESCARLET</t>
  </si>
  <si>
    <t>el nombre del alumno está en computadora sin firma</t>
  </si>
  <si>
    <t>falta firma</t>
  </si>
  <si>
    <t>CEGB030926HMSNXRA4</t>
  </si>
  <si>
    <t>CENTENO GAXIOLA BRIAN JOSEPH</t>
  </si>
  <si>
    <t>AIBL031224MMSRLLA3</t>
  </si>
  <si>
    <t>ARIAS BALDOVINOS LAILA NATALIA</t>
  </si>
  <si>
    <t>el nombre del alumno solo está puesto en computadora sin firma</t>
  </si>
  <si>
    <t>AAGM030506HMSPRRA6</t>
  </si>
  <si>
    <t>APARICIO GARCIA MARCO HAZIEL</t>
  </si>
  <si>
    <t>GRUPO: 6E (A)</t>
  </si>
  <si>
    <t>NO SOLICITA</t>
  </si>
  <si>
    <t>LA SOLICITUD NO TIENE FECHA DE ENTREGA Y TIENE SOMBRA LA CAPTURA DE SUS DOCUMENTOS LA CUAL ABARCA UNA DE LAS FIRMAS Y DE ESCRITURA (HACER LA CAPTURA DE MANERA VERTICAL) SU REDACCIÓN TIENE MUCHAS FALTAS DE ORTOGRAFÍA</t>
  </si>
  <si>
    <t>ES ALUMNO ES IRREGULAR, NO PUEDE HACER EL PROCESO DE PRÁCTICAS PROFESIONALES</t>
  </si>
  <si>
    <t>SÍ</t>
  </si>
  <si>
    <t>No. DE OFICIO</t>
  </si>
  <si>
    <t>GÉNERO 1</t>
  </si>
  <si>
    <t>ÉNERO 2</t>
  </si>
  <si>
    <t>el</t>
  </si>
  <si>
    <t>alumno</t>
  </si>
  <si>
    <t>la</t>
  </si>
  <si>
    <t>alumna</t>
  </si>
  <si>
    <t>Especialidad</t>
  </si>
  <si>
    <t>NO. OFICIO</t>
  </si>
  <si>
    <t>GÉNERO 2</t>
  </si>
  <si>
    <t>ESPECIALIDAD</t>
  </si>
  <si>
    <t>TÉCNICO LABORATORISTA CLÍNICO</t>
  </si>
  <si>
    <t>GENERO 2</t>
  </si>
  <si>
    <t>OFICIO</t>
  </si>
  <si>
    <t>TÉCNICO EN CONTABILIDAD</t>
  </si>
  <si>
    <t>error en las firmas</t>
  </si>
  <si>
    <t>las firmas siguen siendo recortes, solo entrega una cuartilla (deben ser dos, según el comunicado)</t>
  </si>
  <si>
    <t>COMPLETO</t>
  </si>
  <si>
    <t>LAS FIRMAS SON RECORTES, LA INDICACIÓN ES QUE DEBEN SER AUTÓGRAFAS (A MANO)</t>
  </si>
  <si>
    <t>completo pertenece al grupo F</t>
  </si>
  <si>
    <t>2a. REVISIÓN</t>
  </si>
  <si>
    <t>No corrigió</t>
  </si>
  <si>
    <t>2a. Observación</t>
  </si>
  <si>
    <t>2a.observación</t>
  </si>
  <si>
    <t>No solicita</t>
  </si>
  <si>
    <t>Irregular</t>
  </si>
  <si>
    <t>2a. Entrega</t>
  </si>
  <si>
    <t>NO CORRIGIÓ</t>
  </si>
  <si>
    <t>no solicita</t>
  </si>
  <si>
    <t>1er. Entrega</t>
  </si>
  <si>
    <t>la solicitud esta hecha a mano (solo las firmas deben ser a mano)</t>
  </si>
  <si>
    <t>la solicitud no tiene fecha de entrega</t>
  </si>
  <si>
    <t>solicitud hecha a mano, debe ser a computadora (solo las firmas deben ser autógrafas)</t>
  </si>
  <si>
    <t>modifico el formato de solicitud, quitó los encabezados y no tiene fecha de entrega</t>
  </si>
  <si>
    <t>No tiene fecha de entrega</t>
  </si>
  <si>
    <t>no estan completas las cuartillas deja doble espacio, no tiene fecha de entrega</t>
  </si>
  <si>
    <t>solo entregó cuartillas, la soliitud la recibimos en la primer entrega (la indicación era subir todo)</t>
  </si>
  <si>
    <t>no tiene fecha de enttega</t>
  </si>
  <si>
    <t>SON RECORTES LAS FIRMAS, SE PIDE SEAN AUTÓGRAFAS, SIN FECHA DE  ENTREGA</t>
  </si>
  <si>
    <t>SIN FECHA DE ENTREGA</t>
  </si>
  <si>
    <t>SU REDACCIÓN NO ESTÁ JUSTIFICADA, A PARTIR DEL TERCER PARRAFO NO HAY CONTINUIDAD EN LA INFORMACIÓN, ESTÁN LOS RENGLONES CORTADOS (PARECIERA UN LISTADO) TIENE DOBLE ESPACIO EN EL MISMO PARRAFO, LAS FUENTES DE CONSULTA NO DEBEN SER PARTE DEL CONTENIDO DE LAS CUARTILLAS Y SOLO SON DE CONSULTA, EL DESARROLLO DEBE SER LO QUE USTED PIENSA DE MANERA PERSONAL, NO COPIADO, EL TIPO DE LETRA Y TAMAÑO SON DIFERENTRES EN LAS CUARTILLAS, NO HAY UN FORMATO IGUAL (TODO ESTO SON INDICACIONES ESPECIFICADAS EN EL COMUNICADO)</t>
  </si>
  <si>
    <t>LA SOLICITUD NO TIENE FECHA DE ENTREGA</t>
  </si>
  <si>
    <t>LA SOLICITUD SOLO TIENE FIRMAS PERO NO TIENE LOS NOMBRES SOLICITADOS</t>
  </si>
  <si>
    <t>GRUPO: 6F (B)</t>
  </si>
  <si>
    <t>OBSERVACIONES</t>
  </si>
  <si>
    <t>AGUILAR GALINDO URIEL</t>
  </si>
  <si>
    <t>AUGU031016HMSGLRA5</t>
  </si>
  <si>
    <t>ENTREGA DOCUMENTACIÓN EN LA FECHA PARA CORRECCIÓN, NO SE PUEDE RECIBIR PORQUE NO ENTREGÓ EN LA FECHA ESTABLECIDA 05 DE FEBRERO</t>
  </si>
  <si>
    <t>AGUILAR PEREZ ANDREA MICHELLE</t>
  </si>
  <si>
    <t>AUPA031112MMSGRNA2</t>
  </si>
  <si>
    <t>ALVAREZ BRAVO CARLOS ANDRES</t>
  </si>
  <si>
    <t>AABC020204HMSLRRA5</t>
  </si>
  <si>
    <t>O</t>
  </si>
  <si>
    <t>ENTREGA UNA CUARTILLA Y MEDIA</t>
  </si>
  <si>
    <t>ARMENTA ESTRADA JAZEL VIDAL</t>
  </si>
  <si>
    <t>AEEJ030222HDFRSZA3</t>
  </si>
  <si>
    <t>BONILLA ARAGON XIMENA</t>
  </si>
  <si>
    <t>BOAX031017MMSNRMA6</t>
  </si>
  <si>
    <t>CAMARILLO TAMAYO DIEGO BERNABE</t>
  </si>
  <si>
    <t>CATD031125HMSMMGA2</t>
  </si>
  <si>
    <t>SOLICITUD SIN FECHA</t>
  </si>
  <si>
    <t>CANGAS MARTINEZ YAZMIN</t>
  </si>
  <si>
    <t>CAMY030130MMSNRZA8</t>
  </si>
  <si>
    <t>CARDENAS COVARRUBIAS ROBERTO GAEL</t>
  </si>
  <si>
    <t>CACR030510HMSRVBA3</t>
  </si>
  <si>
    <t>FRIAS MARTINEZ VALERIA</t>
  </si>
  <si>
    <t>FIMV030826MMSRRLA2</t>
  </si>
  <si>
    <t>GAYOSSO RAMIREZ ANDREA KIMVERLY</t>
  </si>
  <si>
    <t>GARA030331MMSYMNA7</t>
  </si>
  <si>
    <t>ES IRREGULAR, NO PUEDE HACER EL PROCESO DE LAS PRÁCTICAS PROFESIONALES</t>
  </si>
  <si>
    <t>GONZALEZ NERI ISAI JOSUE</t>
  </si>
  <si>
    <t>GONI030725HMCNRSA2</t>
  </si>
  <si>
    <t>ENTREGA CUARTILLA Y MEDIA</t>
  </si>
  <si>
    <t>HERNANDEZ OREA DANIEL JESUS</t>
  </si>
  <si>
    <t>HEOD030227HMSRRNA2</t>
  </si>
  <si>
    <t>LA SOLICITUD LA LLENA A MANO, SÓLO SE PIDIÓ QUE LAS FIRMAS FUERAN AUTÓGRAFAS</t>
  </si>
  <si>
    <t>MANCILLA VERAZALUCE DULCE MARIA</t>
  </si>
  <si>
    <t>MAVD030216MMSNRLA8</t>
  </si>
  <si>
    <t>MARTINEZ BECERRO ANETT</t>
  </si>
  <si>
    <t>MABA030727MMSRCNA8</t>
  </si>
  <si>
    <t>MONTIEL VALDES JESSICA OMARI</t>
  </si>
  <si>
    <t>MOVJ030821MCHNLSA8</t>
  </si>
  <si>
    <t>MORALES ARIAS ROSARIO ANABEL</t>
  </si>
  <si>
    <t>MOAR031205MMSRRSA8</t>
  </si>
  <si>
    <t>NERI BAÑUELOS VICTOR ANTONIO</t>
  </si>
  <si>
    <t>NEBV030630HMSRXCA1</t>
  </si>
  <si>
    <t>ORTEGA LEZAMA JESSICA TAMARA</t>
  </si>
  <si>
    <t>OELJ031204MNERZSA0</t>
  </si>
  <si>
    <t>COMPLETO, SOLO FALTA FECHA EN LA SOLICITUD</t>
  </si>
  <si>
    <t>PELAEZ ANAYA ANTONIO</t>
  </si>
  <si>
    <t>PEAA030628HMSLNNA7</t>
  </si>
  <si>
    <t>SOLO ENVÍA LAS CUARTILLAS</t>
  </si>
  <si>
    <t>RAMOS SILVA JHONATAN</t>
  </si>
  <si>
    <t>RASJ030806HMSMLHA7</t>
  </si>
  <si>
    <t>SOTO CALDERON LIZETH</t>
  </si>
  <si>
    <t>SOCL030823MMSTLZA6</t>
  </si>
  <si>
    <t>LA SOLICITUD DEBE LLENARLA A COMPUTADORA, LA IMPRIME PARA FIRMAR Y DESPUÉS LA ESCANEA</t>
  </si>
  <si>
    <t>TELLEZ ROGER</t>
  </si>
  <si>
    <t>TEXR030104HNELXGA2</t>
  </si>
  <si>
    <t>B.T.</t>
  </si>
  <si>
    <t>TORRES MIRANDA JORDI JAVIER</t>
  </si>
  <si>
    <t>TOMJ030910HMSRRRA0</t>
  </si>
  <si>
    <t>TOSCANO GARCIA HASLEY EVELYN</t>
  </si>
  <si>
    <t>TOGH030415MMSSRSA8</t>
  </si>
  <si>
    <t>VAZQUEZ MANZANARES MARIA JOSE</t>
  </si>
  <si>
    <t>VAMJ030531MMSZNSA1</t>
  </si>
  <si>
    <t>VIDAL MICHACA ISLEM QUETZALY</t>
  </si>
  <si>
    <t>VIMI030104MMSDCSA6</t>
  </si>
  <si>
    <t>YAÑEZ PADILLA RICARDO</t>
  </si>
  <si>
    <t>YAPR030520HDFXDCA5</t>
  </si>
  <si>
    <t>ZAPATA VELAZQUEZ RUTH VANESA</t>
  </si>
  <si>
    <t>ZAVR030803MMSPLTA8</t>
  </si>
  <si>
    <t>ZAVALA TAPIA LUZ AURORA</t>
  </si>
  <si>
    <t>ZATL031001MMSVPZA1</t>
  </si>
  <si>
    <t>GRUPO: 6G ( C )</t>
  </si>
  <si>
    <t>REGULARES</t>
  </si>
  <si>
    <t>AGUILAR SANTIVAÑEZ TERESA</t>
  </si>
  <si>
    <t>AUST031015MMSGNRA3</t>
  </si>
  <si>
    <t>AVILA PEREZ LESLY ROSARIO</t>
  </si>
  <si>
    <t>AIPL030814MMSVRSA7</t>
  </si>
  <si>
    <t>ENTREGA DOCUMENTACIÓN EN LA FECHA PARA CORRECCIÓN, NO SE PUEDE RECIBIR PORQUE NO ENTREGÓ EN LA FECHA ESTABLECIDA   05 DE FEBRERO</t>
  </si>
  <si>
    <t>BAUTISTA CRUZ JENNIFER ELIZABETH</t>
  </si>
  <si>
    <t>BACJ030810MMSTRNA3</t>
  </si>
  <si>
    <t>BAZALDUA BAHENA SHARON ITZEL</t>
  </si>
  <si>
    <t>BABS030620MMSZHHA3</t>
  </si>
  <si>
    <t>LA SOLICITUD NO TIENE FIRMAS NI FECHA DE ENTREGA</t>
  </si>
  <si>
    <t>BENITEZ MARITZA</t>
  </si>
  <si>
    <t>BEXM031216MNENXRA7</t>
  </si>
  <si>
    <t>CASASANERO BARRERA AMAIRANY</t>
  </si>
  <si>
    <t>CABA030326MMSSRMA5</t>
  </si>
  <si>
    <t>SOLO SUBE SOLICITUD</t>
  </si>
  <si>
    <t>CASTILLO MALDONADO KENYA</t>
  </si>
  <si>
    <t>CAMK030211MMSSLNA0</t>
  </si>
  <si>
    <t xml:space="preserve">LAS FIRMAS DEBEN SER AUTÓGRAFAS </t>
  </si>
  <si>
    <t>CASTRO CARRILLO JESSICA EVELIN</t>
  </si>
  <si>
    <t>CACJ030314MMSSRSA1</t>
  </si>
  <si>
    <t xml:space="preserve">LA SOLICITUD NO TIENE FIRMAS </t>
  </si>
  <si>
    <t>FIGUEROA VAZQUEZ FABIAN</t>
  </si>
  <si>
    <t>FIVF030509HMSGZBA1</t>
  </si>
  <si>
    <t>GARCIA BONFIL GONZALO ADRIAN</t>
  </si>
  <si>
    <t>GABG030921HMSRNNA4</t>
  </si>
  <si>
    <t>GONZALEZ ALMAZO MANUEL ALEJANDRO</t>
  </si>
  <si>
    <t>GOAM030102HMSNLNA7</t>
  </si>
  <si>
    <t>LAZARO SALAS KATHIA XIMENA</t>
  </si>
  <si>
    <t>LASK030224MMSZLTA3</t>
  </si>
  <si>
    <t>LOPEZ VALLE KARLA YULIANA</t>
  </si>
  <si>
    <t>LOVK020222MMSPLRA7</t>
  </si>
  <si>
    <t>MARIN MARTINEZ ADAN ALBERTO</t>
  </si>
  <si>
    <t>MAMA030502HMSRRDA5</t>
  </si>
  <si>
    <t>MEJIA AGUILAR BRENDA ADAMARIS</t>
  </si>
  <si>
    <t>MEAB030707MMSJGRA5</t>
  </si>
  <si>
    <t>OBREGON REYES SARA SOFIA</t>
  </si>
  <si>
    <t>OERS020825MDFBYRA4</t>
  </si>
  <si>
    <t>SOLICITUD SIN FIRMAS, SUBE UNA SEGUNDA SOLICITUD HECHA A MANO</t>
  </si>
  <si>
    <t>OCHOA TAPIA FELIPE DANIEL</t>
  </si>
  <si>
    <t>OOTF031229HMSCPLA5</t>
  </si>
  <si>
    <t>SOLICITUD  SIN FECHA DE ELABORACIÓN, JUSTIFICACIÓN CON INFORMACIÓN DE INTERNET</t>
  </si>
  <si>
    <t>PALLARES ESPINAL ARTURO</t>
  </si>
  <si>
    <t>PAEA030222HMSLSRA0</t>
  </si>
  <si>
    <t>LA  SOLICTUD SIGUE SIN FECHA DE ENTREGA</t>
  </si>
  <si>
    <t>PEREZ CEDILLO ARLETTE</t>
  </si>
  <si>
    <t>PECA030916MMSRDRA0</t>
  </si>
  <si>
    <t>PEREZ PEREZ RODRIGO</t>
  </si>
  <si>
    <t>PEPR030525HPLRRDA4</t>
  </si>
  <si>
    <t>RAMIREZ ALVARADO VALERIA</t>
  </si>
  <si>
    <t>RAAV030215MMSMLLA9</t>
  </si>
  <si>
    <t>RAMIREZ LARA ADAN ALEXANDER</t>
  </si>
  <si>
    <t>RALA030131HMSMRDA6</t>
  </si>
  <si>
    <t>SOLICITUD SIN FECHA DE ENTREGA</t>
  </si>
  <si>
    <t>REVILLA GALICIA GLORIA ESTEFANI</t>
  </si>
  <si>
    <t>REGG030122MMCVLLA5</t>
  </si>
  <si>
    <t>LAS FIRMAS DEBEN SER AUTÓGRAFAS Y SOLICITUD SIN FECHA DE ENTREGA</t>
  </si>
  <si>
    <t>RIVERA HERNANDEZ JASON JAIR</t>
  </si>
  <si>
    <t>RIHJ020813HMSVRSA9</t>
  </si>
  <si>
    <t>ROCHA BONOLA MARLENE</t>
  </si>
  <si>
    <t>ROBM030120MMSCNRA5</t>
  </si>
  <si>
    <t>NO ENTREGA JUSTIFICACIÓN Y LA SOLICITUD LA LLENA A MANO Y SIN FECHA</t>
  </si>
  <si>
    <t>RODRIGUEZ ARAGON ARISBETH</t>
  </si>
  <si>
    <t>ROAA030102MMSDRRA8</t>
  </si>
  <si>
    <t>ENTREGA UNA CUARTILLA</t>
  </si>
  <si>
    <t>RODRIGUEZ BENITEZ JOSE MANUEL</t>
  </si>
  <si>
    <t>ROBM030705HMSDNNA4</t>
  </si>
  <si>
    <t>RODRIGUEZ JIMENEZ GUSTAVO ADOLFO</t>
  </si>
  <si>
    <t>ROJG030312HMSDMSA3</t>
  </si>
  <si>
    <t>SANCHEZ HIDALGO EINAR AXEL</t>
  </si>
  <si>
    <t>SAHE030523HMSNDNA5</t>
  </si>
  <si>
    <t>SILVA OLIVO INGRID VALERIA</t>
  </si>
  <si>
    <t>SIOI011218MMSLLNA1</t>
  </si>
  <si>
    <t>SILVA TALAVERA ELEAN MARIEL</t>
  </si>
  <si>
    <t>SITE031204MMSLLLA7</t>
  </si>
  <si>
    <t>VIDAL TAPIA SAMUEL</t>
  </si>
  <si>
    <t>VITS030416HMSDPMA7</t>
  </si>
  <si>
    <t>YAÑEZ PERALTA ANA FRANCELY</t>
  </si>
  <si>
    <t>YAPA030726MMSXRNA9</t>
  </si>
  <si>
    <t>LAS FIRMAS DEBEN SER AUTÓGRAFAS, SIN FECHA DE ENTREGA</t>
  </si>
  <si>
    <t>YAÑEZ VALDEPEÑA YAREXI MARILY</t>
  </si>
  <si>
    <t>YAVY030721MNEXLRA9</t>
  </si>
  <si>
    <t>GRUPO: 6H ( D )</t>
  </si>
  <si>
    <t>AGUILAR PARRA LESLIE</t>
  </si>
  <si>
    <t>AUPL030708MMSGRSA1</t>
  </si>
  <si>
    <t>BLANCO GARCIA ESMERALDA</t>
  </si>
  <si>
    <t>BAGE030420MMSLRSA5</t>
  </si>
  <si>
    <t>ENTREGA DOCUMENTACIÓN EN LA FECHAPARA CORRECCIÓN, NO SE PUEDE RECIBIR PORQUE NO ENTREGÓ EN LA FECHA ESTABLECIDA   05 DE FEBRERO</t>
  </si>
  <si>
    <t>CASTILLO CORRALES GALILEA</t>
  </si>
  <si>
    <t>CACG030511MMSSRLA5</t>
  </si>
  <si>
    <t>LA SOLICITUD NO TIENE FIRMAS NI FECHA DE ENTREGA , SÓLO ENTREGA UNA CUARTILLA Y MEDIA</t>
  </si>
  <si>
    <t>CORTES MARTINEZ LAURA KARIME</t>
  </si>
  <si>
    <t>COML030705MMSRRRA1</t>
  </si>
  <si>
    <t>ESCOBAR RUBIO ARELI YANETH</t>
  </si>
  <si>
    <t>EORA030901MPLSBRA1</t>
  </si>
  <si>
    <t>FLORES ZAGAL CARLA JOHANA</t>
  </si>
  <si>
    <t>FOZC030507MMSLGRA5</t>
  </si>
  <si>
    <t>FLORES ZAMBRANO FRANCISCO</t>
  </si>
  <si>
    <t>FOZF031124HMSLMRA5</t>
  </si>
  <si>
    <t>FLORES BARRANCO HECTOR ANGEL</t>
  </si>
  <si>
    <t>FOBH030307HMSLRCA2</t>
  </si>
  <si>
    <t>LA SOLICITUD SE LLENA A COMPUTADORA, SE IMPRIME PARA FIRMAR Y SE ESCANEA. PONER FECHA DE ENTREGA. SÓLO REDACTA UNA CUARTILLA</t>
  </si>
  <si>
    <t>FLORES CAMPOS MARIELBA AZUCENA</t>
  </si>
  <si>
    <t>FOCM020919MMSLMRA6</t>
  </si>
  <si>
    <t>GALICIA DIAZ ILIANI AMEYALI</t>
  </si>
  <si>
    <t>GADI030224MMSLZLA1</t>
  </si>
  <si>
    <t>GASPAR OREA ANGELICA ABIDAI</t>
  </si>
  <si>
    <t>GAOA031002MMCSRNA5</t>
  </si>
  <si>
    <t>GREGORIO GRANCIANO GIOVANNY</t>
  </si>
  <si>
    <t>GEGG030109HMCRRVA7</t>
  </si>
  <si>
    <t>GUZMAN GONZALEZ YAHAIRA GUADALUPE</t>
  </si>
  <si>
    <t>GUGY031216MMSZNHA0</t>
  </si>
  <si>
    <t>HERNANDEZ MARTINEZ DANIELA</t>
  </si>
  <si>
    <t>HEMD030119MMSRRNA3</t>
  </si>
  <si>
    <t>JUAREZ SORIANO JENNIFER ALEXANDRA</t>
  </si>
  <si>
    <t>JUSJ030430MMSRRNA4</t>
  </si>
  <si>
    <t>LA SOLICITUD DEBE LLEVAR FIRMAS AUTOGRÁFAS</t>
  </si>
  <si>
    <t>MARTINEZ NUÑEZ VANESSA CITLALI</t>
  </si>
  <si>
    <t>MANV030713MMSRXNA4</t>
  </si>
  <si>
    <t>MENA MORGADO ALAN</t>
  </si>
  <si>
    <t>MEMA030901HMSNRLA3</t>
  </si>
  <si>
    <t>MORAN USPANGO CRISTHIAN YAHIR</t>
  </si>
  <si>
    <t>MOUC030905HMSRSRA6</t>
  </si>
  <si>
    <t>LA SOLICITUD NO TIENE FECHA DE ENTREGA , SÓLO ENTREGA UNA CUARTILLA Y MEDIA, NO SIGUE LAS INSTRUCCIONES DEL TIPO DE LETRA, JUSTIFICADO E INTERLINEADO</t>
  </si>
  <si>
    <t>PEREZ JIMENEZ JOSUE FRANCISCO</t>
  </si>
  <si>
    <t>PEJJ030627HMSRMSA8</t>
  </si>
  <si>
    <t>PEREZ MARTINEZ MIRELI CITLALY</t>
  </si>
  <si>
    <t>PEMM030311MMSRRRA1</t>
  </si>
  <si>
    <t>PEREZ MERCED YAHIR ALEJANDRO</t>
  </si>
  <si>
    <t>PEMY021210HGRRRHA8</t>
  </si>
  <si>
    <t>LAS FIRMAS DEBEN SER AUTÓGRAFAS, SIGUE ENTREGANDO MEDIA CUARTILLA</t>
  </si>
  <si>
    <t>PEXO FLORES JESUS JOSUE</t>
  </si>
  <si>
    <t>PEFJ020917HMSXLSA6</t>
  </si>
  <si>
    <t>ENTREGA SOLICITUD PERO ES IRREGULAR, NO PUEDE LLEVAR A CABO EL PROCESO DE PRÁCTICAS</t>
  </si>
  <si>
    <t>ROMERO CASTILLO SAMUEL</t>
  </si>
  <si>
    <t>ROCS020103HMSMSMA4</t>
  </si>
  <si>
    <t>SALGADO SIMON ANA XIMENA</t>
  </si>
  <si>
    <t>SASA020126MMSLMNA7</t>
  </si>
  <si>
    <t>SANCHEZ ZAVALA VALERIA</t>
  </si>
  <si>
    <t>SAZV030616MMSNVLA3</t>
  </si>
  <si>
    <t>SANCHEZ GARCIA LIZETH MONSERRATH</t>
  </si>
  <si>
    <t>SAGL031022MMSNRZA9</t>
  </si>
  <si>
    <t>SANDOVAL LUCIANO IRVIN EFRAIN</t>
  </si>
  <si>
    <t>SALI030719HMSNCRB2</t>
  </si>
  <si>
    <t>SANTOYO LEZAMA PAOLO DIDIER</t>
  </si>
  <si>
    <t>SALP031015HMSNZLA0</t>
  </si>
  <si>
    <t>LA SOLICITUD SE LLENA A COMPUTADORA, TAMBIÉN TIENES QUE SUBIR LA JUSTIFICACIÓN</t>
  </si>
  <si>
    <t>TAPIA GUTIERREZ LITZY ALEXANDRA</t>
  </si>
  <si>
    <t>TAGL030625MMSPTTA5</t>
  </si>
  <si>
    <t>TORRES GARCIA ANGEL EMILIANO</t>
  </si>
  <si>
    <t>TOGA030130HMSRRNA4</t>
  </si>
  <si>
    <t>ZAVALA HERNANDEZ ANA LILIA</t>
  </si>
  <si>
    <t>ZAHA030516MMSVRNA7</t>
  </si>
  <si>
    <t>LA SOLICITUD DEBE LLEVAR FIRMAS AUTOGRÁFAS, NO TIENE FECHA DE ENTREGAL</t>
  </si>
  <si>
    <t>MORALES CASTILLO FERNANDO</t>
  </si>
  <si>
    <t>ENTREGA DOCUMENTACIÓN EN LA FECHA PARA CORRECCIÓN, NO APARECE EN LISTAS DEL "H"</t>
  </si>
  <si>
    <t>GRUPO: 6 I ( E )</t>
  </si>
  <si>
    <t>ALVAREZ GARCIA EDWIN ORLANDO</t>
  </si>
  <si>
    <t>AAGE020321HMSLRDA6</t>
  </si>
  <si>
    <t>AVELAR MORALES LUIS ALBERTO</t>
  </si>
  <si>
    <t>AEML030610HMSVRSA7</t>
  </si>
  <si>
    <r>
      <rPr>
        <sz val="10"/>
        <color rgb="FFFF0000"/>
        <rFont val="Arial"/>
        <family val="2"/>
      </rPr>
      <t xml:space="preserve">NO CORRIGE. </t>
    </r>
    <r>
      <rPr>
        <sz val="10"/>
        <color theme="1"/>
        <rFont val="Arial"/>
        <family val="2"/>
      </rPr>
      <t>LA SOLICITUD SE LLENA A COMPUTADORA, SE IMPRIME PARA FIRMAR Y SE ESCANEA.</t>
    </r>
  </si>
  <si>
    <t>BARRAGAN TANUZ BRIZA QUETZALLY</t>
  </si>
  <si>
    <t>BATB020413MMSRNRA0</t>
  </si>
  <si>
    <t>BAUTISTA GARCIA LUIS FELIPE</t>
  </si>
  <si>
    <t>BAGL031126HMSTRSA2</t>
  </si>
  <si>
    <t>NO CORRIGE LAS FIRMAS, EN LA SOLICITUD LAS FIRMAS DEBEN SER AUTÓGRAFAS Y PONER FECHA DE ENTREGA</t>
  </si>
  <si>
    <t>CASTULO GUTIERREZ CESAR USIEL</t>
  </si>
  <si>
    <t>CAGC020711HMSSTSA0</t>
  </si>
  <si>
    <t>LAS FIRAS TIENEN QUE SE AUTÓGRAFAS</t>
  </si>
  <si>
    <t>CONTRERAS RUELAS NOEL ALEJANDRO</t>
  </si>
  <si>
    <t>CORN030523HMSNLLA9</t>
  </si>
  <si>
    <t>LAS SOLICITUD SIN FECHA DE ENTREGA</t>
  </si>
  <si>
    <t>DAVILA MANZANARES BRISIA DEL CARMEN</t>
  </si>
  <si>
    <t>DAMB030701MMSVNRA4</t>
  </si>
  <si>
    <t>FLORES BRAVO MIGUEL FABRICIO</t>
  </si>
  <si>
    <t>FOBM031030HMSLRGA9</t>
  </si>
  <si>
    <t>GALICIA RODRIGUEZ ERICK</t>
  </si>
  <si>
    <t>GARE000517HMSLDRA1</t>
  </si>
  <si>
    <t>GONZALEZ ALDANA GABRIELA</t>
  </si>
  <si>
    <t>GOAG030805MDFNLBA6</t>
  </si>
  <si>
    <r>
      <rPr>
        <sz val="10"/>
        <color rgb="FFFF0000"/>
        <rFont val="Arial"/>
        <family val="2"/>
      </rPr>
      <t>NO CORRIGE.</t>
    </r>
    <r>
      <rPr>
        <sz val="10"/>
        <color theme="1"/>
        <rFont val="Arial"/>
        <family val="2"/>
      </rPr>
      <t xml:space="preserve"> LA SOLICITUD SE LLENA A COMPUTADORA, SE IMPRIME PARA FIRMAR Y SE ESCANEA. LA JUSTIFICACIÓN NO CORRESPONDE A DOS CUARTILLAS </t>
    </r>
  </si>
  <si>
    <t>HERNANDEZ PERALTA ELIAB</t>
  </si>
  <si>
    <t>HEPE030510HMSRRLA7</t>
  </si>
  <si>
    <r>
      <rPr>
        <sz val="10"/>
        <color rgb="FFFF0000"/>
        <rFont val="Arial"/>
        <family val="2"/>
      </rPr>
      <t xml:space="preserve">NO CORRIGE. </t>
    </r>
    <r>
      <rPr>
        <sz val="10"/>
        <color theme="1"/>
        <rFont val="Arial"/>
        <family val="2"/>
      </rPr>
      <t>LA INFORMACIÓN DE LAS CUARTILLAS ES BAJADA DE INTERNET:https://mundoadecco.com/la-importancia-de-las-practicas-profesionales/</t>
    </r>
  </si>
  <si>
    <t>JIMENEZ ORTIZ ANA ISABEL</t>
  </si>
  <si>
    <t>JIOA030914MMSMRNA3</t>
  </si>
  <si>
    <t>JIMENEZ SAAVEDRA ALONDRA JUDITH</t>
  </si>
  <si>
    <t>JISA020417MMSMVLA0</t>
  </si>
  <si>
    <t>JORGE TAPIA SAUL ALEJANDRO</t>
  </si>
  <si>
    <t>JOTS030226HMSRPLA2</t>
  </si>
  <si>
    <t>LA SOLICITUD NO TIENE FIRMAS Y NO ENTREGA LASDOS  CUARTILLAS</t>
  </si>
  <si>
    <t>LOPEZ BECERRA LUIS ANGEL</t>
  </si>
  <si>
    <t>LOBL030324HMSPCSA9</t>
  </si>
  <si>
    <t>LA SOLICITUD SE LLENA A COMPUTADORA, SE IMPRIME PARA FIRMAR Y SE ESCANEA,  NO SON DOS  CUARTILLAS Y TIENEN QUE ESTAR JUSTIFICADAS</t>
  </si>
  <si>
    <t>LOPEZ CABRERA CITLALLI GUADALUPE</t>
  </si>
  <si>
    <t>LOCC030402MMSPBTA6</t>
  </si>
  <si>
    <t>MANZANARES AGUILAR ADAIR ALEJANDRO</t>
  </si>
  <si>
    <t>MAAA030424HMSNGDA3</t>
  </si>
  <si>
    <t>MENDOZA PEDRAZA BRANDON SIRAMI</t>
  </si>
  <si>
    <t>MEPB030708HMSNDRA2</t>
  </si>
  <si>
    <t>MEZA APRESA MARIANA</t>
  </si>
  <si>
    <t>MEAM030828MMSZPRA5</t>
  </si>
  <si>
    <t>NO CITA CORRECTAMENTE LA INFORMACIÓN  DE INTERNET: https://upaep.mx/colaboradores/correodeldia/avisos/6048-pr%C3%A1cticas-profesionales-upaep-esquemas-autorizados-para-primavera-2021</t>
  </si>
  <si>
    <t>MIRANDA LARA GUADALUPE</t>
  </si>
  <si>
    <t>MILG021121MMSRRDA9</t>
  </si>
  <si>
    <t>MONTAÑO GONZALEZ JUAN CARLOS</t>
  </si>
  <si>
    <t>MOGJ011204HMSNNNA5</t>
  </si>
  <si>
    <t>OSORIO ZUÑIGA KARLA</t>
  </si>
  <si>
    <t>OOZK031119MMSSXRA7</t>
  </si>
  <si>
    <t>PINEDA OCAMPO PEDRO LEHI</t>
  </si>
  <si>
    <t>PIOP030206HMSNCDA5</t>
  </si>
  <si>
    <t>RAMIREZ VICTORIA CRISTAL SINAI</t>
  </si>
  <si>
    <t>RAVC021202MMSMCRA0</t>
  </si>
  <si>
    <t>SANCHEZ CARRANZA ALEJANDRA</t>
  </si>
  <si>
    <t>SACA030614MMSNRLA1</t>
  </si>
  <si>
    <t>SEGURA ZAFRA VANESSA NEREY</t>
  </si>
  <si>
    <t>SEZV030809MMSGFNA3</t>
  </si>
  <si>
    <t>SOLIS MELGOZA CARLOS</t>
  </si>
  <si>
    <t>SOMC021018HPLLLRA4</t>
  </si>
  <si>
    <t>ZAVALA SOSA ODIMARIS</t>
  </si>
  <si>
    <t>ZASO030501MMSVSDA1</t>
  </si>
  <si>
    <t>ZAVALA FUENTES ERNESTO</t>
  </si>
  <si>
    <t>ZAFE030223HMSVNRA4</t>
  </si>
  <si>
    <t>ENTREGA SOLICITUD EN EL PERIODO DE CORRECCIÓN PERO ES IRREGULAR, NO PUEDE LLEVAR A CABO EL PROCESO DE PRÁCTICAS</t>
  </si>
  <si>
    <t>CARRERA: PRODUCCIÓN INDUSTRIAL DE ALIMENTOS 2016</t>
  </si>
  <si>
    <t>TURNO: VESPERTINO</t>
  </si>
  <si>
    <t>GRUPO: 6J ( A )2</t>
  </si>
  <si>
    <t>ACUÑA MEDINA AILYNN SUSANA</t>
  </si>
  <si>
    <t>AUMA030307MMSCDLA7</t>
  </si>
  <si>
    <t>AGUILAR ARAGON EDGAR</t>
  </si>
  <si>
    <t>AUAE001121HMSGRDA6</t>
  </si>
  <si>
    <t>EN LA SOLICITUD LAS FIRMAS DEBEN SER AUTÓGRAFAS , ENTREGA CUARTILLA Y MEDIA</t>
  </si>
  <si>
    <t>ALDANA VILLA XANDER ALEJANDRO</t>
  </si>
  <si>
    <t>AAVX030829HMSLLNA8</t>
  </si>
  <si>
    <t>ARAGON BRAVO DIANA CARMEN</t>
  </si>
  <si>
    <t>AABD030609MMSRRNA8</t>
  </si>
  <si>
    <t>BENITEZ LEON REYNA LAKSHMI</t>
  </si>
  <si>
    <t>BELR030627MMSNNYA4</t>
  </si>
  <si>
    <t>CAMPOS SEDEÑO ERIK IVAN</t>
  </si>
  <si>
    <t>CASE020717HMSMDRA4</t>
  </si>
  <si>
    <t>Xº</t>
  </si>
  <si>
    <t>CANO GARCIA ANAYELI</t>
  </si>
  <si>
    <t>CXGA031018MMSNRNA7</t>
  </si>
  <si>
    <t>LAS FIRMA TIENEN QUE SER AUTÓGRAFAS</t>
  </si>
  <si>
    <t>CHAVEZ CARRILLO ILLIANA FERNANDA</t>
  </si>
  <si>
    <t>CACI030828MMCHRLA1</t>
  </si>
  <si>
    <t>CONTRERAS TORRES YAHIR GAEL</t>
  </si>
  <si>
    <t>COTY030825HMSNRHA0</t>
  </si>
  <si>
    <t>ENCISO MOLINA MIGUEL ALEJANDRO</t>
  </si>
  <si>
    <t>EIMM031018HMSNLGA6</t>
  </si>
  <si>
    <t xml:space="preserve">EN LA SOLICITUD LAS FIRMAS DEBEN SER AUTÓGRAFA, </t>
  </si>
  <si>
    <t>GARCIA PASTRANA CARLOS</t>
  </si>
  <si>
    <t>GAPC030125HMSRSRA7</t>
  </si>
  <si>
    <t>GARCIA VILLANUEVA JANETTE MICHELLE</t>
  </si>
  <si>
    <t>VIGO830603MMSLTL01</t>
  </si>
  <si>
    <t>LA JUSTIFICACIÓN NO ESTÁ EN LA LETRA Y CARACTERÍSTICAS SOLICITADAS</t>
  </si>
  <si>
    <t>GARCIA ALVAREZ ITHALIVIN THAI</t>
  </si>
  <si>
    <t>GAAI030701MMSRLTA9</t>
  </si>
  <si>
    <t>GUZMAN ORZUNA CRISTINA NAARAI</t>
  </si>
  <si>
    <t>GUOC031014MMSZRRA8</t>
  </si>
  <si>
    <t>NO SON DOS CUARTILLAS</t>
  </si>
  <si>
    <t>HERNANDEZ REGALADO XIMENA</t>
  </si>
  <si>
    <t>HERX030509MMSRGMA9</t>
  </si>
  <si>
    <t>HUICOCHEA LOPEZ HANNY</t>
  </si>
  <si>
    <t>HULH030604MMSCPNA8</t>
  </si>
  <si>
    <t>JUAREZ CORTES ILANA HASIBE</t>
  </si>
  <si>
    <t>JUCI030610MMCRRLA7</t>
  </si>
  <si>
    <t>MEDINA ESPINDOLA CITLALLI</t>
  </si>
  <si>
    <t>MEEC030923MMSDSTA2</t>
  </si>
  <si>
    <t>MEJÍA GUZMÁN LUIS CARLOS</t>
  </si>
  <si>
    <t>MEGL030309HMSJZSA2</t>
  </si>
  <si>
    <t>MILLAN HERNANDEZ FERNANDA IVETT</t>
  </si>
  <si>
    <t>MIHF030530MMSLRRA2</t>
  </si>
  <si>
    <t>OCAMPO ARAGON EVELYN YHOANA</t>
  </si>
  <si>
    <t>OAAE031027MMSCRVA4</t>
  </si>
  <si>
    <t>OJEDA GALARZA ROSALBA</t>
  </si>
  <si>
    <t>OEGR030801MMSJLSA0</t>
  </si>
  <si>
    <t>PALAFOX VAZQUEZ JENNIFER</t>
  </si>
  <si>
    <t>PAVJ031203MMSLZNA3</t>
  </si>
  <si>
    <r>
      <rPr>
        <i/>
        <sz val="10"/>
        <color rgb="FFFF0000"/>
        <rFont val="Arial"/>
        <family val="2"/>
      </rPr>
      <t xml:space="preserve">NO CORRIGE. </t>
    </r>
    <r>
      <rPr>
        <sz val="10"/>
        <color theme="1"/>
        <rFont val="Arial"/>
        <family val="2"/>
      </rPr>
      <t>EN LA SOLICITUD LAS FIRMAS DEBEN SER AUTÓGRAFAS</t>
    </r>
  </si>
  <si>
    <t>PEREZ TORRES MITZY MABEL</t>
  </si>
  <si>
    <t>PETM030327MPLRRTA3</t>
  </si>
  <si>
    <t>SOLICITUD SIN FIRMAS, ENTREGA UNA CUARTILLA CON INFORAMCIÓN DE INTERNET: http://www.facso.uchile.cl/psicologia/pregrado/practica/index.html</t>
  </si>
  <si>
    <t>QUINTERO RAMIREZ AXEL EMMANUEL</t>
  </si>
  <si>
    <t>QURA030617HMSNMXA2</t>
  </si>
  <si>
    <t>RAMOS SANCHEZ LESLY JATZIRY</t>
  </si>
  <si>
    <t>RASL030915MMSMNSA1</t>
  </si>
  <si>
    <t>LA SOLICITUDNO TIENE FECHA DE ENTREGA</t>
  </si>
  <si>
    <t>ROBLES SORIANO LIZANDRO</t>
  </si>
  <si>
    <t>ROSL030713HNEBRZA3</t>
  </si>
  <si>
    <t>SOLICITUD SIN  FECHA DE ENTREGA</t>
  </si>
  <si>
    <t>ROCHA MERINO VALERIA FERNANDA</t>
  </si>
  <si>
    <t>ROMV030515MMSCRLA1</t>
  </si>
  <si>
    <t>RODRIGUEZ LAGOS DILAN</t>
  </si>
  <si>
    <t>ROLD031115HMSDGLA7</t>
  </si>
  <si>
    <t>ROSENDO REYES GABRIEL</t>
  </si>
  <si>
    <t>RORG021121HGRSYBA1</t>
  </si>
  <si>
    <t>RUGERIO ANDRADE NAOMI SARAHI</t>
  </si>
  <si>
    <t>RUAN030425MMSGNMA4</t>
  </si>
  <si>
    <t>SAAVEDRA BURGOS GIL ADRIÁN</t>
  </si>
  <si>
    <t>SABG030808HMSVRLA4</t>
  </si>
  <si>
    <t>ENTREGA MEDIA CUARTILLA</t>
  </si>
  <si>
    <t>SALGADO SANTIBAÑEZ BRYAN</t>
  </si>
  <si>
    <t>SASB030308HDFLNRA7</t>
  </si>
  <si>
    <t>EN LA SOLICITUD DEBEN IR LAS FIRMAS AUTÓGRAFAS, NO SE SOLICITA LA CREDENCIAL DE ELECTOR DE LA MADRE. ENTREGA UNA CUARTILLA</t>
  </si>
  <si>
    <t>SEDEÑO BARRERA DIEGO ALEJANDRO</t>
  </si>
  <si>
    <t>SEBD030524HMSDRGA0</t>
  </si>
  <si>
    <t>SUAZO RAMOS EDUARDO ANGEL</t>
  </si>
  <si>
    <t>SURE020729HMSZMDA8</t>
  </si>
  <si>
    <t>PRESENTEA SOLICITUD, PERO SIGUE SIENDO IRREGULAR Y NO PUEDE CONTINUAR CON EL PROCESO</t>
  </si>
  <si>
    <t>TANUS GOMEZ SURISADAI</t>
  </si>
  <si>
    <t>TAGS030618MMSNMRA1</t>
  </si>
  <si>
    <t>TEPECHA XOPO JAYDY KAROL</t>
  </si>
  <si>
    <t>TEXJ030904MMSPPYA6</t>
  </si>
  <si>
    <t>TORRES OREA STEPHANIE</t>
  </si>
  <si>
    <t>TOOS021101MNERRTA9</t>
  </si>
  <si>
    <t>TRUJANO PEREZ JANIA ARELY</t>
  </si>
  <si>
    <t>TUPJ020509MDFRRNA2</t>
  </si>
  <si>
    <t>VARGAS MARTINEZ ANA GABRIELA</t>
  </si>
  <si>
    <t>VAMA030428MMCRRNA4</t>
  </si>
  <si>
    <t>ENTREGA SOLICITUDEN LA CORRECCIÓN PERO ES IRREGULAR, NO PUEDE REALIZAR EL PROCESO</t>
  </si>
  <si>
    <t>VAZQUEZ CRUZ JATZIRI CITLALI</t>
  </si>
  <si>
    <t>VACJ031123MMSZRTA2</t>
  </si>
  <si>
    <t>VAZQUEZ ESTUDILLO MAURA GUADALUPE</t>
  </si>
  <si>
    <t>VAEM021214MGRZSRA8</t>
  </si>
  <si>
    <t>VELAZQUEZ GARCIA FREDDY ADYARIT</t>
  </si>
  <si>
    <t>VEGF031020HMSLRRA9</t>
  </si>
  <si>
    <t>ENTREGA SOLICITUD PERO ES IRREGULAR, NO PUEDE REALIZAR EL PROCESO</t>
  </si>
  <si>
    <t>VIDAL QUINTERO CINTLI ANNEL</t>
  </si>
  <si>
    <t>VIQC030528MMSDNNA0</t>
  </si>
  <si>
    <t>LAS FIRMAS DEBEN SER AUTÓGRAFAS, ENTREGA UNA CUARTILLA Y MEDIA</t>
  </si>
  <si>
    <t>VIVAR SORIANO ALEXIS ROMÁN</t>
  </si>
  <si>
    <t>VISA030531HPLVRLA2</t>
  </si>
  <si>
    <t>YESCAS ORTEGA PARIS ALEJANDRA</t>
  </si>
  <si>
    <t>YEOP031003MMCSRRA1</t>
  </si>
  <si>
    <t>SOLICITUD SIN FIRMAS Y FECHA DE ENTREGA, ENTREGA UNA CUARTILLA Y MEDIA CON INFORMACIÓN BAJADA DE LA RED: https://es.wikipedia.org/wiki/Pr%C3%A1ctica_profesional#:~:text=Las%20pr%C3%A1cticas%20profesionales%20es%20el,de%20aprendizaje%20y%20entrenamiento%20laboral. http://www.municipalidadpapudo.cl/reglamento_practicas_liceo.pdf</t>
  </si>
  <si>
    <t>ZEPEDA MEDEL JOSE VALENTIN</t>
  </si>
  <si>
    <t>ZEMV030208HPLPDLA0</t>
  </si>
  <si>
    <t>GRUPO: 6K ( B )</t>
  </si>
  <si>
    <t>ALANIS PELAYO JOSÉ ANGEL</t>
  </si>
  <si>
    <t>AAPA031105HMSLLNA5</t>
  </si>
  <si>
    <t>NO SON DOS CUARTILLAS Y LA INFORMACIÓN ES DE INTERNET https://t-hub.mx/en/noticias/89/practicas-profesionales-una-oportunidad-para-entrar-al-mercado-laboral</t>
  </si>
  <si>
    <t>ALBA SERVIN AMERICA SHERLYN BERTHA</t>
  </si>
  <si>
    <t>AASA000924MMCLRMA6</t>
  </si>
  <si>
    <t>ALCOCER MIGUEL RUBEN EMMANUEL</t>
  </si>
  <si>
    <t>AOMR021029HMSLGBA8</t>
  </si>
  <si>
    <t>ENTREGA SOLICITUD EN EL PROCESO DE CORRECCIÓN PERO ES IRREGULAR, NO PUEDE LLEVAR A CABO EL PROCESO DE PRÁCTICAS</t>
  </si>
  <si>
    <t>ANDRADE SANCHEZ ANGIE PAOLA</t>
  </si>
  <si>
    <t>AASA030226MQRNNNA2</t>
  </si>
  <si>
    <t>EN LA SOLICITUD LAS FIRMAS DEBEN SER AUTÓGRAFAS, LA INFORMACIÓN DE LAS CUARTILLAS ES DE INTERNET: https://definicion.de/practica-profesional/</t>
  </si>
  <si>
    <t>ARAGON PEREZ MARIELA YULIANA</t>
  </si>
  <si>
    <t>AAPM030302MMSRRRA4</t>
  </si>
  <si>
    <t>LA INFORMACIÓN DE LAS CUARTILLAS ES DE INTERNET: https://www.unisabana.edu.co/programas/carreras/facultad-de-comunicacion/comunicacion-social-y-periodismo/practicas/practicas-profesionales/que-son-las-practicas-profesionales/</t>
  </si>
  <si>
    <t>AYALA GUZMAN LUIS DONALDO</t>
  </si>
  <si>
    <t>AAGL020706HMSYZSA2</t>
  </si>
  <si>
    <t>BARRERA MARTINEZ ITZHEL ALEJANDRA</t>
  </si>
  <si>
    <t>BAMI030423MMSRRTA4</t>
  </si>
  <si>
    <t>LA SOLICITUD SE LLENA A COMPUTADORA, SE IMPRIME PARA PODER FIRMAR Y DESPUÉS SE ESCANEA</t>
  </si>
  <si>
    <t>CAMPOS GOMEZ DAVID YAHIR</t>
  </si>
  <si>
    <t>CAGD020910HMSMMVA0</t>
  </si>
  <si>
    <t>DIAZ CORONADO MONICA ADABELLE</t>
  </si>
  <si>
    <t>DICM031027MMSZRNA9</t>
  </si>
  <si>
    <t>ESPINOZA LAMADRID KARLA JAZZMIN</t>
  </si>
  <si>
    <t>EILK020528MMSSMRA2</t>
  </si>
  <si>
    <t xml:space="preserve"> SOLICITUD SIN FECHA DE ENTREGA, LA PÁGINAS DE INTERNET SE CITAN</t>
  </si>
  <si>
    <t>FONSECA MARIN KENIA GUADALUPE</t>
  </si>
  <si>
    <t>FOMK030226MMSNRNA8</t>
  </si>
  <si>
    <t>NO ES INTERLINEADO SENCILLO, NO SON DOS CUARTILLAS</t>
  </si>
  <si>
    <t>GALINDO ARAGÒN DAFNE ESTHER</t>
  </si>
  <si>
    <t>GAAD031004MMSLRFA4</t>
  </si>
  <si>
    <t>LA INFORMACIÓN DE LAS CUARTILLAS ES DE INTERNET</t>
  </si>
  <si>
    <t>GUZMAN BARRERA ANGEL GABRIEL</t>
  </si>
  <si>
    <t>GUBA030930HMSZRNA6</t>
  </si>
  <si>
    <t>LA SOLICITUD NO TIENE FIRMAS, NO ENTERGA CUARTILLAS</t>
  </si>
  <si>
    <t>HERNANDEZ GARCIA ALEXANDRA</t>
  </si>
  <si>
    <t>HEGA030421MMSRRLA9</t>
  </si>
  <si>
    <t>LEYVA NERI BELEN ABIGAIL</t>
  </si>
  <si>
    <t>LENB001227MMSYRLA0</t>
  </si>
  <si>
    <t>MALDONADO MARTINEZ ALONDRA LILIANA</t>
  </si>
  <si>
    <t>MAMA030701MMSLRLA3</t>
  </si>
  <si>
    <t>MANCILLA VAZQUEZ REBECA</t>
  </si>
  <si>
    <t>MAVR010921MMSNZBA5</t>
  </si>
  <si>
    <t>MARTINEZ DESIDERIO ABIGAIL</t>
  </si>
  <si>
    <t>MADA031011MMSRSBA3</t>
  </si>
  <si>
    <t>MONROY MACHUCA LUIS JAVIER</t>
  </si>
  <si>
    <t>MOML020819HMCNCSA5</t>
  </si>
  <si>
    <t>MORAN CRESPO ALEXANDER</t>
  </si>
  <si>
    <t>MOCA030423HNERRLA1</t>
  </si>
  <si>
    <t>OLVERA LUNA DANIEL</t>
  </si>
  <si>
    <t>OELD031208HMSLNNA6</t>
  </si>
  <si>
    <t>PEREZ RUBIO AXEL YOSELIN</t>
  </si>
  <si>
    <t>PERA030917MMSRBXA5</t>
  </si>
  <si>
    <t>PONCE GALLARDO ALEJANDRA</t>
  </si>
  <si>
    <t>POGA031010MMSNLLA4</t>
  </si>
  <si>
    <t>QUINTERO TORRES FAVIO YAIR</t>
  </si>
  <si>
    <t>QUTF030206HMSNRVA0</t>
  </si>
  <si>
    <t>REYES TORRES YAMILET GISELLE</t>
  </si>
  <si>
    <t>RETY030320MMSYRMA4</t>
  </si>
  <si>
    <t>RICO PERALTA LUIS ANUAR</t>
  </si>
  <si>
    <t>RIPL020724HDFCRSA4</t>
  </si>
  <si>
    <t>ROJAS SALAS LUIS OMAR</t>
  </si>
  <si>
    <t>ROSL030323HMSJLSA3</t>
  </si>
  <si>
    <t>ROMERO CASTELLANOS YAZMIN</t>
  </si>
  <si>
    <t>ROCY031117MMSMSZA1</t>
  </si>
  <si>
    <t>SALGADO AZUARA DAYANI</t>
  </si>
  <si>
    <t>SAAD030919MMSLZYA6</t>
  </si>
  <si>
    <t>SALINAS MADRIGAL AVRYL YARED</t>
  </si>
  <si>
    <t>SAMA031226MMSLDVA2</t>
  </si>
  <si>
    <t>SANCHEZ DUARTE MARIAM ALHONDRA</t>
  </si>
  <si>
    <t>SADM030121MMSNRRA6</t>
  </si>
  <si>
    <t>TEJEDA ESCAMILLA ERIKA SAYURI</t>
  </si>
  <si>
    <t>TEEE030213MMSJSRA1</t>
  </si>
  <si>
    <t>TRANQUILINO RAMOS OSCAR EDURADO</t>
  </si>
  <si>
    <t>TARO020915HMSRMSA8</t>
  </si>
  <si>
    <t>VARGAS MARIN EDGAR</t>
  </si>
  <si>
    <t>VAME030126HMCRRDA5</t>
  </si>
  <si>
    <t>VAZQUEZ OLMEDO CRISTAL BRISEYDA</t>
  </si>
  <si>
    <t>VAOC020902MMCZLRA1</t>
  </si>
  <si>
    <t>VÁZQUEZ CATONGA DULCE KARINA</t>
  </si>
  <si>
    <t>VACD030209MMSZTLA8</t>
  </si>
  <si>
    <t>ZAVALA ROLDAN ANDREA YABELI</t>
  </si>
  <si>
    <t>ZARA031114MMSVLNA9</t>
  </si>
  <si>
    <t>GRUPO: 6L ( C )</t>
  </si>
  <si>
    <t xml:space="preserve">la </t>
  </si>
  <si>
    <t>BELTRAN TORRES CITLALI</t>
  </si>
  <si>
    <t>TÉCNICO EN PRODUCCIÓN INDUSTRIAL DE ALIMENTOS</t>
  </si>
  <si>
    <t>BETC030914MMSLRTA9</t>
  </si>
  <si>
    <t>NO TIENE FIRMA</t>
  </si>
  <si>
    <t xml:space="preserve"> 1 1/2 CUARTILLA </t>
  </si>
  <si>
    <t>BENITEZ ZUÑIGA VICTOR SANTIAGO</t>
  </si>
  <si>
    <t>BEZV020725HMSNXCA9</t>
  </si>
  <si>
    <t>CORRECTA</t>
  </si>
  <si>
    <t>CORRECTAS</t>
  </si>
  <si>
    <t>BOLAÑOS GUTIERREZ SANDRA PAOLA</t>
  </si>
  <si>
    <t>BOGS030911MMSLTNA1</t>
  </si>
  <si>
    <t>BONILLA RUIZ ULISES ENRIQUE</t>
  </si>
  <si>
    <t>BORU030623HMSNZLA6</t>
  </si>
  <si>
    <t>BUSTAMANTE MASTACHE JENNIFER</t>
  </si>
  <si>
    <t>BUMJ030607MNESSNA9</t>
  </si>
  <si>
    <t>LA HIZO MANUAL</t>
  </si>
  <si>
    <t>CASAREZ MORALES YARELI</t>
  </si>
  <si>
    <t>CAMY031031MMSSRRA2</t>
  </si>
  <si>
    <t>NO TIENE FIRMA DEL ALUMNO</t>
  </si>
  <si>
    <t>CASTILLO MORENO CHRISTIAN OMAR</t>
  </si>
  <si>
    <t>CAMC020423HMSSRHA3</t>
  </si>
  <si>
    <t>CEDILLO RICO MARIA JOSE</t>
  </si>
  <si>
    <t>CERJ030128MMSDCSA7</t>
  </si>
  <si>
    <t>CRUZ VIVERO LEONARDO</t>
  </si>
  <si>
    <t>CUVL030707HMSRVNA0</t>
  </si>
  <si>
    <t>ESLAVA JUAREZ ANDREA</t>
  </si>
  <si>
    <t>EAJA030808MMSSRNA5</t>
  </si>
  <si>
    <t>ESPINOSA NEVARES YAEL</t>
  </si>
  <si>
    <t>ESNY030712HMSRLSA5</t>
  </si>
  <si>
    <t>INCORRECTA</t>
  </si>
  <si>
    <t xml:space="preserve">NO HAY SOLICITUD, </t>
  </si>
  <si>
    <t xml:space="preserve">MANDO SUS CUARTILLAS PERO NO MANDO SU SOLICITUD </t>
  </si>
  <si>
    <t>ESPINOZA GARCIA LUCERO</t>
  </si>
  <si>
    <t>EIGL030307MGRSRCA7</t>
  </si>
  <si>
    <t>FIGUEROA ROMERO JEREMI</t>
  </si>
  <si>
    <t>FIRJ031107HMSGMRA0</t>
  </si>
  <si>
    <t>GABINO PLIEGO ESTEFANIA</t>
  </si>
  <si>
    <t>GAPE030828MMSBLSA7</t>
  </si>
  <si>
    <t>GENIS PADILLA OSCAR</t>
  </si>
  <si>
    <t>GEPO030807HMSNDSA5</t>
  </si>
  <si>
    <t>MALDONADO GARCIA CRISTAL</t>
  </si>
  <si>
    <t>MAGC030507MGRLRRA4</t>
  </si>
  <si>
    <t>MENDIETA JUSTO ANDREA FERNANDA</t>
  </si>
  <si>
    <t>MEJA020823MMSNSNA7</t>
  </si>
  <si>
    <t>MORALES GONZALEZ WENDY AMAIRANI</t>
  </si>
  <si>
    <t>MOGW961123MVZRNN07</t>
  </si>
  <si>
    <t>NO ENTREGÓ</t>
  </si>
  <si>
    <t>MORALES VAZQUEZ SERGIO</t>
  </si>
  <si>
    <t>MOVS031221HMSRZRA8</t>
  </si>
  <si>
    <t>PEÑA RODRÍGUEZ YELITZY DANIELA</t>
  </si>
  <si>
    <t>PERY030703MMSXDLA9</t>
  </si>
  <si>
    <t>PRESTEGUIN MARTINEZ KARLA CRISTHEL</t>
  </si>
  <si>
    <t>PEMK030207MMSRRRA8</t>
  </si>
  <si>
    <t>QUIO VARA LEYDA CITLALI</t>
  </si>
  <si>
    <t>QUVL030728MMSXRYA1</t>
  </si>
  <si>
    <t>ROSADO OCAMPO FERNANDO EMMANUEL</t>
  </si>
  <si>
    <t>ROOF010328HMSSCRA7</t>
  </si>
  <si>
    <t>ROSAS ARADERO EMANUEL</t>
  </si>
  <si>
    <t>ROAE031028HPLSRMA1</t>
  </si>
  <si>
    <t>ROSENDO BRISEÑO DYANA LAURA</t>
  </si>
  <si>
    <t>ROBD030607MMSSRYA6</t>
  </si>
  <si>
    <t>SALGADO BENITEZ ASHLEY GISELLE</t>
  </si>
  <si>
    <t>SABA030512MMSLNSA2</t>
  </si>
  <si>
    <t>SANCHEZ SALAZAR FRIDA ITZEL</t>
  </si>
  <si>
    <t>SASF030919MMSNLRA3</t>
  </si>
  <si>
    <t>VAZQUEZ RODRIGO EDUARDO</t>
  </si>
  <si>
    <t>VARE030512HNEZDDA2</t>
  </si>
  <si>
    <t>ES UNA FOTO</t>
  </si>
  <si>
    <t xml:space="preserve"> ESPACIO DOBLE</t>
  </si>
  <si>
    <t>DOBLE ESPACIO</t>
  </si>
  <si>
    <t>YAÑEZ RENDON HEIDI MONSERRAT</t>
  </si>
  <si>
    <t>YARH031027MMSXNDA8</t>
  </si>
  <si>
    <t>ZARAGOZA ZAVALA AMELY MERITXEL</t>
  </si>
  <si>
    <t>ZAZA030919MMSRVMA9</t>
  </si>
  <si>
    <t>SIN FIRMA DEL ALUMNO</t>
  </si>
  <si>
    <t>FALTA FIRMA DEL ALUMNO</t>
  </si>
  <si>
    <t>ZARCO TORRES FLOR ARLETH</t>
  </si>
  <si>
    <t>ZATF031005MMCRRLA4</t>
  </si>
  <si>
    <t>MONTERO DOMINGUEZ</t>
  </si>
  <si>
    <t>NO  APARECE EN LISTA</t>
  </si>
  <si>
    <t>OLGUIN RAMIREZ GAEL</t>
  </si>
  <si>
    <t>NO APARECE EN LISTA</t>
  </si>
  <si>
    <t>CARRERA: ELECTRÓNICA 2016</t>
  </si>
  <si>
    <t>GRUPO: 6M ( A )</t>
  </si>
  <si>
    <t>ALONSO PICON DANIEL ISAI</t>
  </si>
  <si>
    <t>TÉCNICO EN ELECTRÓNICA</t>
  </si>
  <si>
    <t>AOPD030423HMSLCNA8</t>
  </si>
  <si>
    <t>ARCE MARTINEZ SABDIEL EMIR</t>
  </si>
  <si>
    <t>AEMS030411HMSRRBA4</t>
  </si>
  <si>
    <t>NO LLENO A COMPUTADORA</t>
  </si>
  <si>
    <t>SU TEXTO NO ESTA JUSTIFICADO</t>
  </si>
  <si>
    <t>INCORRECTO</t>
  </si>
  <si>
    <t>ARENALES CELIS JORGE EMILIANO</t>
  </si>
  <si>
    <t>AECJ031217HMSRLRA7</t>
  </si>
  <si>
    <t>BARRERA GARCIA JESUS</t>
  </si>
  <si>
    <t>BAGJ030715HMSRRSA7</t>
  </si>
  <si>
    <t>LA LLENO A MANO</t>
  </si>
  <si>
    <t>LA SOLICITUD ANTERIOR SI ESTABA HECHA EN COMPUTADORA</t>
  </si>
  <si>
    <t>CEBALLOS FRANCO ANDRES ANTONIO</t>
  </si>
  <si>
    <t>CEFA030922HMSBRNA0</t>
  </si>
  <si>
    <t>CORONA JUAN URIEL</t>
  </si>
  <si>
    <t>COJU030414HPLRNRA1</t>
  </si>
  <si>
    <t>GALICIA CARDOSO ARLETH GUADALUPE</t>
  </si>
  <si>
    <t>GACA031217MMSLRRA9</t>
  </si>
  <si>
    <t>SUS DOCUMENTOS SON CORRECTOS,CHECA</t>
  </si>
  <si>
    <t>SI MANDO DOCUMENTOS LA PRIMERA VEZ SU SOLICITUD LA LLENO A MANO Y MANDO SOLO 1 1/2 CUARTILLAS</t>
  </si>
  <si>
    <t>GALINDO CHULA MIGUEL ANGEL</t>
  </si>
  <si>
    <t>GACM030927HMSLHGA4</t>
  </si>
  <si>
    <t>GARCIA SANCHEZ FRANCISCO GABRIEL</t>
  </si>
  <si>
    <t>GASF031026HMSRNRA8</t>
  </si>
  <si>
    <t>SIN FIRMAS</t>
  </si>
  <si>
    <t>NO TRAE NI UNA FIRMA</t>
  </si>
  <si>
    <t>GOROZTIZA DOMINGUEZ JESUS MAURICIO</t>
  </si>
  <si>
    <t>GODJ030110HMSRMSA5</t>
  </si>
  <si>
    <t>SOBREPUSO LA SOLICITUD EN UN FORMATO CON LOGOTIPO</t>
  </si>
  <si>
    <t>HERNANDEZ ARENALES EMMANUEL</t>
  </si>
  <si>
    <t>HEAE030218HMSRRMA1</t>
  </si>
  <si>
    <t>HERNANDEZ GUTIERREZ ANGEL ANTONIO</t>
  </si>
  <si>
    <t>HEGA030117HMSRTNA4</t>
  </si>
  <si>
    <t>HERRERA CHAVEZ CRISTIAN MARTIN</t>
  </si>
  <si>
    <t>HECC030129HMSRHRA7</t>
  </si>
  <si>
    <t>NO SON 2 CUARTILLAS</t>
  </si>
  <si>
    <t>LUNA LOPEZ CHRISTOPHER ADAD</t>
  </si>
  <si>
    <t>LULC011118HMSNPHA7</t>
  </si>
  <si>
    <t>MARIACA MAYA BIBIANA</t>
  </si>
  <si>
    <t>MAMB030513MMSRYBA9</t>
  </si>
  <si>
    <t>MARTINEZ MICHACA EVELIN</t>
  </si>
  <si>
    <t>MXME031204MMSRCVA7</t>
  </si>
  <si>
    <t>MEJIA BENITEZ VICTOR ALEJANDRO</t>
  </si>
  <si>
    <t>MEBV030210HMSJNCA2</t>
  </si>
  <si>
    <t>RAMIREZ SUASTEGUI HAKEM</t>
  </si>
  <si>
    <t>RASH030519HDFMSKA9</t>
  </si>
  <si>
    <t>ROMANO JIMENEZ DAVID ALEJANDRO</t>
  </si>
  <si>
    <t>ROJD030113HMSMMVA7</t>
  </si>
  <si>
    <t>SOLO DEBE MARCAR UN SEXO HOMBRE O MUJER</t>
  </si>
  <si>
    <t>ROSALES GARCIA SAMUEL ISAAC</t>
  </si>
  <si>
    <t>ROGS030523HMSSRMA2</t>
  </si>
  <si>
    <t>SANCHEZ GONZALEZ GABRIEL IVAN</t>
  </si>
  <si>
    <t>SAGG031205HMSNNBA0</t>
  </si>
  <si>
    <t>SANCHEZ SALGADO JESUS ANGEL</t>
  </si>
  <si>
    <t>SASJ030817HMSNLSA9</t>
  </si>
  <si>
    <t>SE VE BORROSA SU SOLICITUD</t>
  </si>
  <si>
    <t>SUAREZ TECLA EDGAR</t>
  </si>
  <si>
    <t>SUTE030618HMSRCDA3</t>
  </si>
  <si>
    <t>VARGAS LUNA JOSUE ALDAIR</t>
  </si>
  <si>
    <t>VALJ030126HMSRNSA6</t>
  </si>
  <si>
    <t>VARGAS RUIZ CARLOS ALBERTO</t>
  </si>
  <si>
    <t>VARC030911HMSRZRA7</t>
  </si>
  <si>
    <t>GRUPO: 6N ( B )</t>
  </si>
  <si>
    <t>RIVERA CALIXTO LUIS ANTONIO</t>
  </si>
  <si>
    <t>RICL030118HMSVLSA6</t>
  </si>
  <si>
    <t>CORRECTO</t>
  </si>
  <si>
    <t>BADILLO MALDONADO JONATHAN URIEL</t>
  </si>
  <si>
    <t>BAMJ021214HMSDLNA7</t>
  </si>
  <si>
    <t>CAMPOS GLORIA ELIAS</t>
  </si>
  <si>
    <t>CAGE030909HMSMLLA8</t>
  </si>
  <si>
    <t>MORAN SILVA CARLOS ARIEL</t>
  </si>
  <si>
    <t>MOSC031007HMSRLRA9</t>
  </si>
  <si>
    <t>MORELOS MEJIA RICARDO</t>
  </si>
  <si>
    <t>MOMR031129HMSRJCA8</t>
  </si>
  <si>
    <t>REYES CASTRO AGUSTÍN ALEXIS</t>
  </si>
  <si>
    <t>RECA030922HMSYSGA7</t>
  </si>
  <si>
    <t>TAMAYO MORALES ABNER ITAI</t>
  </si>
  <si>
    <t>TAMA030820HMSMRBA2</t>
  </si>
  <si>
    <t>INCOMPLETO</t>
  </si>
  <si>
    <t>VILLEGAS TORRES DANIEL</t>
  </si>
  <si>
    <t>VITD030918HMSLRNA3</t>
  </si>
  <si>
    <t>JIMÉNEZ HERNÁNDEZ ITZEL NEREYDA</t>
  </si>
  <si>
    <t>JIHI031027MMSMRTA0</t>
  </si>
  <si>
    <t>OVANDO PACHECO EMIR GUSTAVO</t>
  </si>
  <si>
    <t>OAPE030128HMSVCMA4</t>
  </si>
  <si>
    <t>PATIÑO GALINDO AXEL</t>
  </si>
  <si>
    <t>PAGA030429HMSTLXA2</t>
  </si>
  <si>
    <t>INTERLINEDO DOBLE</t>
  </si>
  <si>
    <t>BERNAL HERNANDEZ JOSE ARMANDO</t>
  </si>
  <si>
    <t>BEHA020819HMCRRRA9</t>
  </si>
  <si>
    <t>GUTIERREZ PEREZ NASHARA DESSIRE</t>
  </si>
  <si>
    <t>GUPN030528MNETRSA8</t>
  </si>
  <si>
    <t>SOLICITUD CORRECTA, SUS CUARTILLAS SE VEN MEZCLADAS CON LETRA DE MOLDE</t>
  </si>
  <si>
    <t>MORA GARCIA LUIS IVAN</t>
  </si>
  <si>
    <t>MOGL020121HDFRRSA6</t>
  </si>
  <si>
    <t>SANCHEZ ARAGON KARLA YAREMI</t>
  </si>
  <si>
    <t>SAAK020405MMSNRRA8</t>
  </si>
  <si>
    <t>GRUPO: 6O ( C )</t>
  </si>
  <si>
    <t>MEJIA SOLANO PABLO</t>
  </si>
  <si>
    <t>MESP030314HDFJLBA5</t>
  </si>
  <si>
    <t>HAY DOS SOLICITUDES UNA SIN FIRMAS PERO ES A COMPUTADORA Y LA OTRA ES MANUAL CON FIRMAS</t>
  </si>
  <si>
    <t>AGUIRRE FLORES URIEL MAURICIO</t>
  </si>
  <si>
    <t>AUFU031012HMSGLRA7</t>
  </si>
  <si>
    <t>BOLLERA HERNANDEZ DANIEL</t>
  </si>
  <si>
    <t>BOHD031230HMSLRNA7</t>
  </si>
  <si>
    <t>CARRION MENDIETA JUAN JOSE</t>
  </si>
  <si>
    <t>CAMJ030817HMSRNNA2</t>
  </si>
  <si>
    <t>CORRALES MENDOZA IXCHEL MAGALY</t>
  </si>
  <si>
    <t>COMI020130MMSRNXA2</t>
  </si>
  <si>
    <t>DOMINGUEZ VERGARA KRISNA LIZBETH</t>
  </si>
  <si>
    <t>DOVK030530MMSMRRA5</t>
  </si>
  <si>
    <t>ELIZALDE FLORES LUIS GEOVANI</t>
  </si>
  <si>
    <t>EIFL030801HMSLLSA1</t>
  </si>
  <si>
    <t>FLORES GONZALEZ NISSI</t>
  </si>
  <si>
    <t>FOGN030301MMSLNSA5</t>
  </si>
  <si>
    <t>FRANCO VILLEGAS JOSE EMANUEL</t>
  </si>
  <si>
    <t>FAVE030108HMSRLMA2</t>
  </si>
  <si>
    <t>GALLARDO CUEVAS ALICIA DENISSE</t>
  </si>
  <si>
    <t>GACA031219MGTLVLA2</t>
  </si>
  <si>
    <t>GARCÍA PULIDO LOBSANG EDUARDO</t>
  </si>
  <si>
    <t>GAPL031121HMNRLBA5</t>
  </si>
  <si>
    <t>GIL SOLIS GERMAN</t>
  </si>
  <si>
    <t>GISG030901HMSLLRA8</t>
  </si>
  <si>
    <t>GONZALEZ MORENO CHRISTIAN JOSAFAT</t>
  </si>
  <si>
    <t>GOMC030722HMSNRHA9</t>
  </si>
  <si>
    <t>FALTA UNA FIRMA</t>
  </si>
  <si>
    <t>LEON MORENO ARTURO</t>
  </si>
  <si>
    <t>LEMA030206HMSNRRA2</t>
  </si>
  <si>
    <t>MACIAS CASTRO STEPHANIE</t>
  </si>
  <si>
    <t>MACS030723MGRCSTA2</t>
  </si>
  <si>
    <t>MEZA RAMOS IAN ALEJANDRO</t>
  </si>
  <si>
    <t>MERI020827HMSZMNA0</t>
  </si>
  <si>
    <t>PEREZ GUZMAN GAEL ALEJANDRO</t>
  </si>
  <si>
    <t>PEGG030723HMSRZLA4</t>
  </si>
  <si>
    <t>PEREZ HERNANDEZ ANGEL EMMANUEL</t>
  </si>
  <si>
    <t>PEHA030514HMSRRNA7</t>
  </si>
  <si>
    <t>RIVERA LOPEZ VICTOR MANUEL</t>
  </si>
  <si>
    <t>RILV030524HMSVPCA0</t>
  </si>
  <si>
    <t>ROJAS SALAS VICTOR MANUEL</t>
  </si>
  <si>
    <t>ROSV020606HMSJLCA2</t>
  </si>
  <si>
    <t>ROSALES GOMEZ DIANA KAREN</t>
  </si>
  <si>
    <t>ROGD030123MMSSMNA7</t>
  </si>
  <si>
    <t>SOLIS SIERRA VICTOR URIEL</t>
  </si>
  <si>
    <t>SOSV031011HMSLRCA2</t>
  </si>
  <si>
    <t>SOTO ORIBIO ANGEL DE JESÚS</t>
  </si>
  <si>
    <t>SOOA030209HPLTRNA6</t>
  </si>
  <si>
    <t>TAPIA NAVARRETE ALFREDO</t>
  </si>
  <si>
    <t>TANA010601HMSPVLA9</t>
  </si>
  <si>
    <t>TENANGO BENITEZ EVELYN SARAI</t>
  </si>
  <si>
    <t>TEBE031212MMSNNVA8</t>
  </si>
  <si>
    <t>VILLEGAS GONZALEZ JOSUE URIEL</t>
  </si>
  <si>
    <t>VIGJ030131HMSLNSA0</t>
  </si>
  <si>
    <t>NO PRESENTO CUARTILLAS</t>
  </si>
  <si>
    <t>GRUPO: 6R ( D )</t>
  </si>
  <si>
    <t>MAÑON PAZOS SOFIA</t>
  </si>
  <si>
    <t>MAPS031213MMSXZFA0</t>
  </si>
  <si>
    <t>ARECHAGA CAMARILLO ALEJANDRO</t>
  </si>
  <si>
    <t>AECA030904HMSRMLA1</t>
  </si>
  <si>
    <t>BONILLA LUIS DIEGO ANGEL</t>
  </si>
  <si>
    <t>BOLD030815HMSNSGA1</t>
  </si>
  <si>
    <t>CARDENAS OLIVARES BRAYAN OMAR</t>
  </si>
  <si>
    <t>CAOB020312HMSRLRA0</t>
  </si>
  <si>
    <t xml:space="preserve">QUITAR LA PALABRA MUJER </t>
  </si>
  <si>
    <t>FALTA LA FIRMA DEL ALUMNO</t>
  </si>
  <si>
    <t>CARDONA CARREÑO LUIS ANGEL</t>
  </si>
  <si>
    <t>CACL031208HMSRRSA9</t>
  </si>
  <si>
    <t>CHAVEZ MACEDONIO CESAR ADRIAN</t>
  </si>
  <si>
    <t>CAMC030207HMSHCSA4</t>
  </si>
  <si>
    <t>ESPITIA BARBA IXBALAMQUE</t>
  </si>
  <si>
    <t>EIBI030201HMSSRXA3</t>
  </si>
  <si>
    <t>por segunda vez no entrega dos cuartillas</t>
  </si>
  <si>
    <t>GAMA HERRERA ESTEBAN GAEL</t>
  </si>
  <si>
    <t>GAHE031226HMSMRSA0</t>
  </si>
  <si>
    <t>LOPEZ LOPEZ SIMEI SUNAMITA</t>
  </si>
  <si>
    <t>LOLS030303MMSPPMA3</t>
  </si>
  <si>
    <t>MARTINEZ SANTOS ANTONIO ISAIAS</t>
  </si>
  <si>
    <t>MASA030606HMSRNNA6</t>
  </si>
  <si>
    <t>MONTOR LOPEZ LUIS FELIPE</t>
  </si>
  <si>
    <t>MOLL020604HMSNPSA0</t>
  </si>
  <si>
    <t xml:space="preserve"> </t>
  </si>
  <si>
    <t>NERI NORIEGA RAINIER</t>
  </si>
  <si>
    <t>NENR030908HMSRRNA5</t>
  </si>
  <si>
    <t>OLGUIN MEZA KEVIN EDUARDO</t>
  </si>
  <si>
    <t>OUMK020915HMSLZVA2</t>
  </si>
  <si>
    <t>ONOFRE CHAVEZ NATZLELLY XIMENA</t>
  </si>
  <si>
    <t>OOCN030925MMSNHTA8</t>
  </si>
  <si>
    <t>PEÑA JIMENEZ PABLO ISAI</t>
  </si>
  <si>
    <t>PEJP031009HMSXMBA3</t>
  </si>
  <si>
    <t>RENDON BARRERA PEDRO DAMIAN</t>
  </si>
  <si>
    <t>REBP021223HMSNRDA5</t>
  </si>
  <si>
    <t>INTERLINEADO DOBLE</t>
  </si>
  <si>
    <t>REYES JIMENEZ ANDRES ADAHIR</t>
  </si>
  <si>
    <t>REJA030422HMSYMNA7</t>
  </si>
  <si>
    <t>ROMERO ROSALES JUAN ELISEO</t>
  </si>
  <si>
    <t>RORJ031206HMSMSNA2</t>
  </si>
  <si>
    <t>SALAZAR SOTELO KASSANDRA</t>
  </si>
  <si>
    <t>SASK030227MMSLTSA4</t>
  </si>
  <si>
    <t>TELLEZ GALICIA MIGUEL ANGEL</t>
  </si>
  <si>
    <t>TEGM030808HMSLLGA6</t>
  </si>
  <si>
    <t>URBANO MORAN FANNI LARISA</t>
  </si>
  <si>
    <t>UAMF030511MGRRRNA5</t>
  </si>
  <si>
    <t>VENTURA TOVAR MILTON AIMAR</t>
  </si>
  <si>
    <t>VETM030812HMSNVLA1</t>
  </si>
  <si>
    <t>GONZALEZ FUENTES LUIS MANUEL</t>
  </si>
  <si>
    <t>CASAREZ MEJIA JORGE</t>
  </si>
  <si>
    <t>GARCIA PERDOMO CARLOS EDUARDO</t>
  </si>
  <si>
    <t>CARRERA: MECÁNICA INDUSTRIAL 2016</t>
  </si>
  <si>
    <t>GRUPO: 6S ( A)</t>
  </si>
  <si>
    <t>ADAME RAMIREZ ROBERT JARED</t>
  </si>
  <si>
    <t>TÉCNICO EN MECÁNICA INDUSTRIAL</t>
  </si>
  <si>
    <t>AARR021213HMSDMBA5</t>
  </si>
  <si>
    <t>LA VEZ ANTERIOR SU SOLICITUD ERA CORRECTA</t>
  </si>
  <si>
    <t>ARAGON CASTILLO MIGUEL ANGEL</t>
  </si>
  <si>
    <t>AACM030131HMSRSGA1</t>
  </si>
  <si>
    <t>AYALA GARCIA ISRAEL</t>
  </si>
  <si>
    <t>AAGI030103HMSYRSA9</t>
  </si>
  <si>
    <t>BRITO GUTIERREZ ISIS YAMILET</t>
  </si>
  <si>
    <t>BIGI030423MMSRTSA9</t>
  </si>
  <si>
    <t>BRITO ROSENDO JOSE EDUARDO</t>
  </si>
  <si>
    <t>BIRE030306HMSRSDA3</t>
  </si>
  <si>
    <t>CASANOVA GALINDO ALEJANDRA YAMILETH</t>
  </si>
  <si>
    <t>CXGA030214MMSSLLA7</t>
  </si>
  <si>
    <r>
      <t xml:space="preserve">ENTREGA SOLICITUD PERO ES IRREGULAR, </t>
    </r>
    <r>
      <rPr>
        <b/>
        <sz val="10"/>
        <color rgb="FF7030A0"/>
        <rFont val="Arial"/>
        <family val="2"/>
      </rPr>
      <t>NO PUEDE REALIZAR EL PROCESO. NO HUBO CORRECCIÓN, SIGUEN LOS MISMOS ERRORES</t>
    </r>
  </si>
  <si>
    <t>CHAVEZ FONSECA IRVING ISAAC</t>
  </si>
  <si>
    <t>CAFI030304HMSHNRA1</t>
  </si>
  <si>
    <t>CLARA RUIZ MARTIN</t>
  </si>
  <si>
    <t>CARM010220HMSLZRA4</t>
  </si>
  <si>
    <t>CONTRERAS MEJIA JUAN MARLON</t>
  </si>
  <si>
    <t>COMJ030305HMSNJNA1</t>
  </si>
  <si>
    <t>QUITAR LA PALABRA MUJER</t>
  </si>
  <si>
    <t>CUENCA BONFIL JAHIR</t>
  </si>
  <si>
    <t>CUBJ030110HMSNNHA4</t>
  </si>
  <si>
    <t>FLORES VERGARA LAURA PAOLA</t>
  </si>
  <si>
    <t>FOVL020613MMSLRRA4</t>
  </si>
  <si>
    <t>GARCÍA ANZURES FRANCISCO DE JESUS</t>
  </si>
  <si>
    <t>GAAF030303HMSRNRA8</t>
  </si>
  <si>
    <t>GONZALEZ RAMIREZ IRVING ALEXIS</t>
  </si>
  <si>
    <t>GORI031005HMSNMRA2</t>
  </si>
  <si>
    <t>GONZALEZ RODRIGUEZ KEVIN</t>
  </si>
  <si>
    <t>GORK030701HMSNDVA7</t>
  </si>
  <si>
    <t>GUTIERREZ MONJE ALEXIS EMMANUEL</t>
  </si>
  <si>
    <t>GUMA030228HMSTNLA1</t>
  </si>
  <si>
    <t>IBÁÑEZ JIMÉNEZ CARLOS IVAN</t>
  </si>
  <si>
    <t>IAJC030606HMSBMRA2</t>
  </si>
  <si>
    <t>JACOBO PETROVICH ALEXANDER JIBRAN</t>
  </si>
  <si>
    <t>JAPA030710HMSCTLA9</t>
  </si>
  <si>
    <t>NO TRAE FIRMAS</t>
  </si>
  <si>
    <t>LOPEZ YAÑEZ ANGEL</t>
  </si>
  <si>
    <t>LOYA030504HMSPXNA8</t>
  </si>
  <si>
    <t>MANZANARES MORGADO ALBERTO</t>
  </si>
  <si>
    <t>MAMA021117HMSNRLA6</t>
  </si>
  <si>
    <t>SINFIRMAS LA SOLICITUD</t>
  </si>
  <si>
    <t>MARBAN RODRÍGUEZ ALEXIS JESUS</t>
  </si>
  <si>
    <t>MARA020831HGRRDLA2</t>
  </si>
  <si>
    <t>MARTINEZ CASTILLO ANA KAREN</t>
  </si>
  <si>
    <t>MACA030816MGRRSNA0</t>
  </si>
  <si>
    <t>MENDEZ JULIAN JUAN ALEXANDER</t>
  </si>
  <si>
    <t>MEJJ030621HVZNLNA9</t>
  </si>
  <si>
    <t>MIRANDA SANTIAGO MAURICIO</t>
  </si>
  <si>
    <t>MISM021118HMSRNRA3</t>
  </si>
  <si>
    <t>ORTEGA HERNANDEZ MARCO IKER</t>
  </si>
  <si>
    <t>OEHM030306HMSRRRA4</t>
  </si>
  <si>
    <t>PEREZ HERNANDEZ KEVIN YAMIR</t>
  </si>
  <si>
    <t>PEHK030805HMSRRVA8</t>
  </si>
  <si>
    <t>REYES CASTILLO MANUEL EMILIANO</t>
  </si>
  <si>
    <t>RECM031003HMSYSNA4</t>
  </si>
  <si>
    <t>ROBLES MACHUCA OMAR</t>
  </si>
  <si>
    <t>ROMO030419HMSBCMA7</t>
  </si>
  <si>
    <t>NUEVAMENTE NO SON DOS CUARTILLAS</t>
  </si>
  <si>
    <t>ROJAS SÁNCHEZ JAETH ALEXANDER</t>
  </si>
  <si>
    <t>ROSJ030302HMSJNTA1</t>
  </si>
  <si>
    <t>ROMERO AVILA JAIRO ADAIR</t>
  </si>
  <si>
    <t>ROAJ030621HMSMVRA6</t>
  </si>
  <si>
    <t>SALAS BENITEZ MARIO ISMAEL</t>
  </si>
  <si>
    <t>SABM030110HMSLNRA7</t>
  </si>
  <si>
    <t>SALINAS TELLEZ VICTOR DANIEL</t>
  </si>
  <si>
    <t>SATV030422HMSLLCA8</t>
  </si>
  <si>
    <t>TÉLLEZ ROMERO MARIA FERNANDA</t>
  </si>
  <si>
    <t>TERF030907MMSLMRA7</t>
  </si>
  <si>
    <t>TEXTO NO ESTA JUSTIFICADO EN UNA PARTE, A DOBLE ESPACIO EN UNA PARTED DEL TEXTO. NUEVAMENTE NO SON DOS CUARTILLAS</t>
  </si>
  <si>
    <t>TORRES FLORES LIDAN YAEL</t>
  </si>
  <si>
    <t>TOFL030821HMSRLDA7</t>
  </si>
  <si>
    <t>VARGAS FLORES CESAR EMILIANO</t>
  </si>
  <si>
    <t>VAFC030712HMSRLSA5</t>
  </si>
  <si>
    <t>VAZQUEZ BAHENA CARLOS ALBERTO</t>
  </si>
  <si>
    <t>VABC031101HMSZHRA1</t>
  </si>
  <si>
    <t>VAZQUEZ RIVERA ISMAEL</t>
  </si>
  <si>
    <t>VARI030808HMSZVSA8</t>
  </si>
  <si>
    <t>GRUPO: 6T ( B )</t>
  </si>
  <si>
    <t>AGUIRRE ESQUIVEL LUIS FRANCISCO</t>
  </si>
  <si>
    <t>AUEL030908HMSGSSA7</t>
  </si>
  <si>
    <t>ALVARADO CORTES SAUL</t>
  </si>
  <si>
    <t>AACS030217HMSLRLA5</t>
  </si>
  <si>
    <t>ANGUIANO PONCE DIEGO</t>
  </si>
  <si>
    <t>AUPD020725HMSNNGA5</t>
  </si>
  <si>
    <t>BAIZAN VILLANUEVA JOSE ALEJANDRO</t>
  </si>
  <si>
    <t>BAVA030614HMSZLLA8</t>
  </si>
  <si>
    <t>BALBUENA VAZQUEZ DAVID ISAI</t>
  </si>
  <si>
    <t>BAVD031226HMCLZVA1</t>
  </si>
  <si>
    <t>CASTELLANOS RAMIREZ DEIBY STEVEN</t>
  </si>
  <si>
    <t>CARD020430HMSSMBA1</t>
  </si>
  <si>
    <t>ESPINOSA OSORIO JOEL ALEXANDER</t>
  </si>
  <si>
    <t>EIOJ030108HMSSSLA7</t>
  </si>
  <si>
    <t>ESPINOZA QUIROZ HEBER OSVALDO</t>
  </si>
  <si>
    <t>EIQH030829HMSSRBA3</t>
  </si>
  <si>
    <t>MENDOZA NIEVES CESAR EMIR</t>
  </si>
  <si>
    <t>MENC000710HMSNVSA7</t>
  </si>
  <si>
    <t>MENDOZA VIDAL JUAN SALVADOR</t>
  </si>
  <si>
    <t>MEVJ030630HMSNDNA4</t>
  </si>
  <si>
    <t>MONTENEGRO REYES LIBNY BIRZABIT</t>
  </si>
  <si>
    <t>MORL020312HMCNYBA9</t>
  </si>
  <si>
    <t>MORALES BARRERA ANGEL ESAI</t>
  </si>
  <si>
    <t>MOBA030915HMSRRNA5</t>
  </si>
  <si>
    <t>PEÑA CHAVEZ ANGEL ADRIAN</t>
  </si>
  <si>
    <t>PECA030813HMSXHNA7</t>
  </si>
  <si>
    <t>RAMIREZ GARDUÑO ALVARO ISRAEL</t>
  </si>
  <si>
    <t>RAGA030824HMSMRLA8</t>
  </si>
  <si>
    <t>QUITAR PALABRA MUJER</t>
  </si>
  <si>
    <t>RIVERA ARRIETA MANUEL</t>
  </si>
  <si>
    <t>RIAM030409HMSVRNA1</t>
  </si>
  <si>
    <r>
      <t>S</t>
    </r>
    <r>
      <rPr>
        <sz val="10"/>
        <color rgb="FF7030A0"/>
        <rFont val="Arial"/>
        <family val="2"/>
      </rPr>
      <t>U SOLICITUD NO TRAE NOMBRE, CUARTILLAS COMPLETAS</t>
    </r>
  </si>
  <si>
    <t>ROJAS CADENA EMMANUEL ISAAC</t>
  </si>
  <si>
    <t>ROCE030531HMSJDMA9</t>
  </si>
  <si>
    <t>SANCHEZ BERNABE LUIS ANGEL</t>
  </si>
  <si>
    <t>SABL030802HMSNRSA4</t>
  </si>
  <si>
    <t>SU APELLIDO APARECE MAL</t>
  </si>
  <si>
    <t>entrego completo pero  la observacion era que no entregó, se le pidió entregara en la segunda</t>
  </si>
  <si>
    <t>SILVA MONTERO CESAR AXEL</t>
  </si>
  <si>
    <t>SIMC030708HMSLNSA4</t>
  </si>
  <si>
    <t>SUAREZ PEREZ GRISELDA</t>
  </si>
  <si>
    <t>SUPG020404MMSRRRA9</t>
  </si>
  <si>
    <t>TAPIA BARRETO YORDI RENATO</t>
  </si>
  <si>
    <t>TABY030410HMSPRRA6</t>
  </si>
  <si>
    <t>TEOFILO SOLIS EDUARDO</t>
  </si>
  <si>
    <t>TESE030803HMSFLDA2</t>
  </si>
  <si>
    <t>TORRES CERA ISAAC DE JESUS</t>
  </si>
  <si>
    <t>TOCI031216HMSRRSA3</t>
  </si>
  <si>
    <t>TORRES YAÑEZ JOSE ISRAEL</t>
  </si>
  <si>
    <t>TOYI031211HMSRXSA6</t>
  </si>
  <si>
    <t>YAÑEZ MERAZ MARLON</t>
  </si>
  <si>
    <t>YAMM030313HMSXRRA9</t>
  </si>
  <si>
    <t>SÓLO SUBE SOLICITUD, SE SOLICITÓ SUBIR TODA LA INFORMACIÓN</t>
  </si>
  <si>
    <t>NO APARECE EN LISTAS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</si>
</sst>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family val="2"/>
    </font>
    <font>
      <sz val="10"/>
      <color theme="1"/>
      <name val="Wingdings 2"/>
      <family val="1"/>
      <charset val="2"/>
    </font>
    <font>
      <sz val="10"/>
      <color theme="0"/>
      <name val="Arial"/>
      <family val="2"/>
    </font>
    <font>
      <b/>
      <sz val="10"/>
      <color theme="1"/>
      <name val="Arial"/>
      <family val="2"/>
    </font>
    <font>
      <sz val="9"/>
      <color theme="1"/>
      <name val="Arial"/>
      <family val="2"/>
    </font>
    <font>
      <sz val="8"/>
      <color theme="1"/>
      <name val="Arial"/>
      <family val="2"/>
    </font>
    <font>
      <sz val="10"/>
      <name val="Arial"/>
      <family val="2"/>
    </font>
    <font>
      <sz val="6"/>
      <color theme="1"/>
      <name val="Arial"/>
      <family val="2"/>
    </font>
    <font>
      <sz val="10"/>
      <color theme="0"/>
      <name val="Wingdings 2"/>
      <family val="1"/>
      <charset val="2"/>
    </font>
    <font>
      <sz val="10"/>
      <color theme="0"/>
      <name val="Tw Cen MT"/>
      <family val="2"/>
    </font>
    <font>
      <sz val="10"/>
      <color rgb="FFFF0000"/>
      <name val="Arial"/>
      <family val="2"/>
    </font>
    <font>
      <b/>
      <sz val="16"/>
      <color theme="0"/>
      <name val="Wingdings 2"/>
      <family val="1"/>
      <charset val="2"/>
    </font>
    <font>
      <b/>
      <sz val="10"/>
      <color theme="0"/>
      <name val="Arial"/>
      <family val="2"/>
    </font>
    <font>
      <b/>
      <sz val="16"/>
      <color theme="1"/>
      <name val="Wingdings 2"/>
      <family val="1"/>
      <charset val="2"/>
    </font>
    <font>
      <sz val="14"/>
      <color theme="1"/>
      <name val="Wingdings 2"/>
      <family val="1"/>
      <charset val="2"/>
    </font>
    <font>
      <b/>
      <sz val="10"/>
      <color theme="0"/>
      <name val="Wingdings 2"/>
      <family val="1"/>
      <charset val="2"/>
    </font>
    <font>
      <i/>
      <sz val="10"/>
      <color rgb="FFFF0000"/>
      <name val="Arial"/>
      <family val="2"/>
    </font>
    <font>
      <sz val="10"/>
      <color rgb="FF7030A0"/>
      <name val="Arial"/>
      <family val="2"/>
    </font>
    <font>
      <b/>
      <sz val="10"/>
      <color rgb="FF7030A0"/>
      <name val="Arial"/>
      <family val="2"/>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
    <xf numFmtId="0" fontId="0" fillId="0" borderId="0"/>
  </cellStyleXfs>
  <cellXfs count="161">
    <xf numFmtId="0" fontId="0" fillId="0" borderId="0" xfId="0"/>
    <xf numFmtId="0" fontId="1" fillId="0" borderId="0" xfId="0" applyFont="1"/>
    <xf numFmtId="0" fontId="1" fillId="0" borderId="1" xfId="0" applyFont="1" applyBorder="1" applyAlignment="1">
      <alignment horizontal="center" wrapText="1"/>
    </xf>
    <xf numFmtId="1" fontId="1" fillId="0" borderId="1" xfId="0" applyNumberFormat="1" applyFont="1" applyBorder="1" applyAlignment="1">
      <alignment horizontal="center" wrapText="1"/>
    </xf>
    <xf numFmtId="0" fontId="1" fillId="0" borderId="1" xfId="0" applyFont="1" applyBorder="1" applyAlignment="1">
      <alignment horizontal="left" wrapText="1"/>
    </xf>
    <xf numFmtId="1" fontId="1" fillId="0" borderId="1" xfId="0" applyNumberFormat="1" applyFont="1" applyBorder="1" applyAlignment="1">
      <alignment horizontal="left" wrapText="1"/>
    </xf>
    <xf numFmtId="1" fontId="1" fillId="0" borderId="0" xfId="0" applyNumberFormat="1" applyFont="1"/>
    <xf numFmtId="0" fontId="1" fillId="0" borderId="0" xfId="0" applyFont="1" applyAlignment="1">
      <alignment horizontal="left"/>
    </xf>
    <xf numFmtId="0" fontId="1" fillId="2" borderId="1" xfId="0" applyFont="1" applyFill="1" applyBorder="1" applyAlignment="1">
      <alignment horizontal="center" wrapText="1"/>
    </xf>
    <xf numFmtId="0" fontId="3" fillId="2" borderId="1" xfId="0" applyFont="1" applyFill="1" applyBorder="1" applyAlignment="1">
      <alignment horizontal="center"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1" fillId="0" borderId="1" xfId="0" applyNumberFormat="1" applyFont="1" applyBorder="1" applyAlignment="1">
      <alignment horizontal="left" vertical="center" wrapText="1"/>
    </xf>
    <xf numFmtId="1" fontId="1" fillId="0" borderId="1" xfId="0" applyNumberFormat="1" applyFont="1" applyBorder="1" applyAlignment="1">
      <alignment horizontal="center" vertical="center" wrapText="1"/>
    </xf>
    <xf numFmtId="0" fontId="4" fillId="0" borderId="1" xfId="0" applyFont="1" applyBorder="1" applyAlignment="1">
      <alignment horizontal="center" wrapText="1"/>
    </xf>
    <xf numFmtId="1" fontId="5" fillId="0" borderId="1" xfId="0" applyNumberFormat="1" applyFont="1" applyBorder="1" applyAlignment="1">
      <alignment horizontal="left" wrapText="1"/>
    </xf>
    <xf numFmtId="49" fontId="1" fillId="0" borderId="0" xfId="0" applyNumberFormat="1" applyFont="1"/>
    <xf numFmtId="0" fontId="3" fillId="2" borderId="1" xfId="0" applyFont="1" applyFill="1" applyBorder="1" applyAlignment="1">
      <alignment horizontal="center" vertical="center" wrapText="1"/>
    </xf>
    <xf numFmtId="0" fontId="1" fillId="0" borderId="5" xfId="0" applyFont="1" applyBorder="1" applyAlignment="1">
      <alignment horizontal="left" wrapText="1"/>
    </xf>
    <xf numFmtId="0" fontId="3" fillId="2" borderId="2" xfId="0" applyFont="1" applyFill="1" applyBorder="1" applyAlignment="1">
      <alignment horizontal="center" wrapText="1"/>
    </xf>
    <xf numFmtId="1" fontId="1" fillId="0" borderId="5" xfId="0" applyNumberFormat="1" applyFont="1" applyBorder="1" applyAlignment="1">
      <alignment horizontal="left"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1" fillId="0" borderId="3" xfId="0" applyFont="1" applyBorder="1" applyAlignment="1">
      <alignment horizontal="left" wrapText="1"/>
    </xf>
    <xf numFmtId="0" fontId="1" fillId="0" borderId="3" xfId="0" applyFont="1" applyBorder="1" applyAlignment="1">
      <alignment horizontal="left" vertical="center" wrapText="1"/>
    </xf>
    <xf numFmtId="0" fontId="1" fillId="0" borderId="4" xfId="0" applyFont="1" applyBorder="1"/>
    <xf numFmtId="0" fontId="1" fillId="0" borderId="4" xfId="0" applyFont="1" applyBorder="1" applyAlignment="1">
      <alignment vertical="center"/>
    </xf>
    <xf numFmtId="0" fontId="6" fillId="0" borderId="4" xfId="0" applyFont="1" applyBorder="1"/>
    <xf numFmtId="0" fontId="1" fillId="0" borderId="1" xfId="0" applyFont="1" applyBorder="1" applyAlignment="1">
      <alignment vertical="center"/>
    </xf>
    <xf numFmtId="0" fontId="1" fillId="0" borderId="1" xfId="0" applyFont="1" applyBorder="1"/>
    <xf numFmtId="1" fontId="1" fillId="0" borderId="0" xfId="0" applyNumberFormat="1" applyFont="1" applyAlignment="1">
      <alignment horizontal="center"/>
    </xf>
    <xf numFmtId="0" fontId="1" fillId="0" borderId="2" xfId="0" applyFont="1" applyBorder="1" applyAlignment="1">
      <alignment horizontal="center" vertical="center" wrapText="1"/>
    </xf>
    <xf numFmtId="0" fontId="1" fillId="0" borderId="7" xfId="0" applyFont="1" applyBorder="1"/>
    <xf numFmtId="0" fontId="1" fillId="0" borderId="6" xfId="0" applyFont="1" applyBorder="1" applyAlignment="1">
      <alignment horizontal="left" wrapText="1"/>
    </xf>
    <xf numFmtId="1" fontId="1" fillId="0" borderId="5" xfId="0" applyNumberFormat="1" applyFont="1" applyBorder="1" applyAlignment="1">
      <alignment horizontal="center" wrapText="1"/>
    </xf>
    <xf numFmtId="0" fontId="1" fillId="3" borderId="1" xfId="0" applyFont="1" applyFill="1" applyBorder="1" applyAlignment="1">
      <alignment horizontal="center" vertical="center" wrapText="1"/>
    </xf>
    <xf numFmtId="0" fontId="1" fillId="0" borderId="8" xfId="0" applyFont="1" applyBorder="1" applyAlignment="1">
      <alignment horizontal="left" wrapText="1"/>
    </xf>
    <xf numFmtId="0" fontId="1" fillId="0" borderId="2"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vertical="center" wrapText="1"/>
    </xf>
    <xf numFmtId="0" fontId="3" fillId="2" borderId="2" xfId="0" applyFont="1" applyFill="1" applyBorder="1" applyAlignment="1">
      <alignment horizontal="left" wrapText="1"/>
    </xf>
    <xf numFmtId="0" fontId="3" fillId="2" borderId="9" xfId="0" applyFont="1" applyFill="1" applyBorder="1"/>
    <xf numFmtId="0" fontId="3" fillId="2" borderId="10" xfId="0" applyFont="1" applyFill="1" applyBorder="1"/>
    <xf numFmtId="0" fontId="3" fillId="2" borderId="8" xfId="0" applyFont="1" applyFill="1" applyBorder="1"/>
    <xf numFmtId="0" fontId="1" fillId="0" borderId="4" xfId="0" applyFont="1" applyBorder="1" applyAlignment="1">
      <alignment horizontal="center" wrapText="1"/>
    </xf>
    <xf numFmtId="0" fontId="1" fillId="0" borderId="4" xfId="0" applyFont="1" applyBorder="1" applyAlignment="1">
      <alignment horizontal="center" vertical="center" wrapText="1"/>
    </xf>
    <xf numFmtId="0" fontId="3" fillId="2" borderId="2" xfId="0" applyFont="1" applyFill="1" applyBorder="1" applyAlignment="1">
      <alignment horizontal="left" vertical="center" wrapText="1"/>
    </xf>
    <xf numFmtId="0" fontId="1" fillId="0" borderId="4" xfId="0" applyFont="1" applyBorder="1" applyAlignment="1">
      <alignment horizontal="center" vertical="center"/>
    </xf>
    <xf numFmtId="0" fontId="7" fillId="0" borderId="4" xfId="0" applyFont="1" applyFill="1" applyBorder="1" applyAlignment="1">
      <alignment horizontal="left" wrapText="1"/>
    </xf>
    <xf numFmtId="0" fontId="7" fillId="0" borderId="4" xfId="0" applyFont="1" applyFill="1" applyBorder="1" applyAlignment="1">
      <alignment horizontal="center" wrapText="1"/>
    </xf>
    <xf numFmtId="0" fontId="7" fillId="0" borderId="4" xfId="0" applyFont="1" applyFill="1" applyBorder="1" applyAlignment="1">
      <alignment horizontal="left" vertical="center" wrapText="1"/>
    </xf>
    <xf numFmtId="0" fontId="1" fillId="0" borderId="0" xfId="0" applyFont="1" applyAlignment="1">
      <alignment horizontal="left" vertical="center"/>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1" fontId="1" fillId="4" borderId="1"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3" fillId="2" borderId="0" xfId="0" applyFont="1" applyFill="1" applyAlignment="1">
      <alignment vertical="center"/>
    </xf>
    <xf numFmtId="0" fontId="12" fillId="2" borderId="1" xfId="0" applyFont="1" applyFill="1" applyBorder="1" applyAlignment="1">
      <alignment horizontal="center" wrapText="1"/>
    </xf>
    <xf numFmtId="0" fontId="13" fillId="2" borderId="0" xfId="0" applyFont="1" applyFill="1"/>
    <xf numFmtId="0" fontId="14" fillId="2" borderId="1" xfId="0" applyFont="1" applyFill="1" applyBorder="1" applyAlignment="1">
      <alignment horizontal="center" wrapText="1"/>
    </xf>
    <xf numFmtId="0" fontId="14" fillId="4" borderId="1" xfId="0" applyFont="1" applyFill="1" applyBorder="1" applyAlignment="1">
      <alignment horizontal="center" wrapText="1"/>
    </xf>
    <xf numFmtId="0" fontId="1" fillId="4" borderId="1" xfId="0" applyFont="1" applyFill="1" applyBorder="1" applyAlignment="1">
      <alignment horizontal="left" wrapText="1"/>
    </xf>
    <xf numFmtId="0" fontId="14" fillId="4" borderId="1" xfId="0" applyFont="1" applyFill="1" applyBorder="1" applyAlignment="1">
      <alignment horizontal="center" vertical="center" wrapText="1"/>
    </xf>
    <xf numFmtId="0" fontId="3" fillId="2" borderId="1" xfId="0" applyFont="1" applyFill="1" applyBorder="1" applyAlignment="1">
      <alignment horizontal="left" wrapText="1"/>
    </xf>
    <xf numFmtId="0" fontId="1" fillId="4" borderId="0" xfId="0" applyFont="1" applyFill="1"/>
    <xf numFmtId="0" fontId="1" fillId="4" borderId="0" xfId="0" applyFont="1" applyFill="1" applyAlignment="1">
      <alignment vertical="center"/>
    </xf>
    <xf numFmtId="0" fontId="1" fillId="4" borderId="0" xfId="0" applyFont="1" applyFill="1" applyAlignment="1">
      <alignment horizontal="left"/>
    </xf>
    <xf numFmtId="0" fontId="1" fillId="4" borderId="1" xfId="0" applyFont="1" applyFill="1" applyBorder="1" applyAlignment="1">
      <alignment horizontal="center" wrapText="1"/>
    </xf>
    <xf numFmtId="0" fontId="15" fillId="4"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1" fontId="1" fillId="4" borderId="1" xfId="0" applyNumberFormat="1" applyFont="1" applyFill="1" applyBorder="1" applyAlignment="1">
      <alignment horizontal="left" wrapText="1"/>
    </xf>
    <xf numFmtId="0" fontId="3" fillId="2" borderId="0" xfId="0" applyFont="1" applyFill="1"/>
    <xf numFmtId="1" fontId="1" fillId="0" borderId="0" xfId="0" applyNumberFormat="1" applyFont="1" applyAlignment="1">
      <alignment vertical="center"/>
    </xf>
    <xf numFmtId="0" fontId="14"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2" borderId="0" xfId="0" applyFont="1" applyFill="1" applyAlignment="1">
      <alignment vertical="center"/>
    </xf>
    <xf numFmtId="0" fontId="16" fillId="2" borderId="1" xfId="0" applyFont="1" applyFill="1" applyBorder="1" applyAlignment="1">
      <alignment horizontal="center" vertical="center" wrapText="1"/>
    </xf>
    <xf numFmtId="0" fontId="13" fillId="2" borderId="0" xfId="0" applyFont="1" applyFill="1" applyAlignment="1">
      <alignment vertical="center" wrapText="1"/>
    </xf>
    <xf numFmtId="0" fontId="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14"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xf>
    <xf numFmtId="0" fontId="1" fillId="0" borderId="5" xfId="0" applyFont="1" applyBorder="1"/>
    <xf numFmtId="0" fontId="1" fillId="0" borderId="0" xfId="0" applyFont="1" applyAlignment="1">
      <alignment wrapText="1"/>
    </xf>
    <xf numFmtId="0" fontId="18" fillId="0" borderId="1" xfId="0" applyFont="1" applyBorder="1" applyAlignment="1">
      <alignment horizontal="center" wrapText="1"/>
    </xf>
    <xf numFmtId="0" fontId="18" fillId="0" borderId="0" xfId="0" applyFont="1"/>
    <xf numFmtId="0" fontId="18" fillId="0" borderId="1" xfId="0" applyFont="1" applyBorder="1" applyAlignment="1">
      <alignment horizontal="left" wrapText="1"/>
    </xf>
    <xf numFmtId="0" fontId="1" fillId="5" borderId="1" xfId="0" applyFont="1" applyFill="1" applyBorder="1" applyAlignment="1">
      <alignment horizontal="center" wrapText="1"/>
    </xf>
    <xf numFmtId="0" fontId="1" fillId="0" borderId="0" xfId="0" applyFont="1" applyAlignment="1">
      <alignment horizontal="left" wrapText="1"/>
    </xf>
    <xf numFmtId="1" fontId="1" fillId="0" borderId="0" xfId="0" applyNumberFormat="1" applyFont="1" applyAlignment="1">
      <alignment horizontal="left" wrapText="1"/>
    </xf>
    <xf numFmtId="1" fontId="1" fillId="0" borderId="0" xfId="0" applyNumberFormat="1" applyFont="1" applyAlignment="1">
      <alignment horizontal="center" wrapText="1"/>
    </xf>
    <xf numFmtId="0" fontId="1" fillId="0" borderId="0" xfId="0" applyFont="1" applyAlignment="1">
      <alignment horizontal="center" wrapText="1"/>
    </xf>
    <xf numFmtId="0" fontId="3" fillId="2" borderId="0" xfId="0" applyFont="1" applyFill="1" applyAlignment="1">
      <alignment horizontal="center" wrapText="1"/>
    </xf>
    <xf numFmtId="1" fontId="1" fillId="0" borderId="1" xfId="0" applyNumberFormat="1" applyFont="1" applyBorder="1"/>
    <xf numFmtId="0" fontId="18" fillId="0" borderId="1" xfId="0" applyFont="1" applyBorder="1"/>
    <xf numFmtId="0" fontId="18" fillId="0" borderId="1" xfId="0" applyFont="1" applyBorder="1" applyAlignment="1">
      <alignment horizontal="center" vertical="center" wrapText="1"/>
    </xf>
    <xf numFmtId="0" fontId="1" fillId="4" borderId="1" xfId="0" applyFont="1" applyFill="1" applyBorder="1" applyAlignment="1">
      <alignment vertical="center"/>
    </xf>
    <xf numFmtId="0" fontId="1" fillId="0" borderId="6" xfId="0" applyFont="1" applyBorder="1"/>
    <xf numFmtId="0" fontId="1" fillId="0" borderId="3" xfId="0" applyFont="1" applyBorder="1"/>
    <xf numFmtId="0" fontId="18" fillId="2" borderId="1" xfId="0" applyFont="1" applyFill="1" applyBorder="1" applyAlignment="1">
      <alignment horizontal="center" wrapText="1"/>
    </xf>
    <xf numFmtId="0" fontId="1" fillId="4" borderId="3" xfId="0" applyFont="1" applyFill="1" applyBorder="1"/>
    <xf numFmtId="0" fontId="1" fillId="0" borderId="12" xfId="0" applyFont="1" applyBorder="1"/>
    <xf numFmtId="1" fontId="1" fillId="0" borderId="1" xfId="0" applyNumberFormat="1" applyFont="1" applyBorder="1" applyAlignment="1">
      <alignment horizontal="left"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4" borderId="4" xfId="0" applyFont="1" applyFill="1" applyBorder="1"/>
    <xf numFmtId="0" fontId="1" fillId="4" borderId="3" xfId="0" applyFont="1" applyFill="1" applyBorder="1" applyAlignment="1">
      <alignment horizontal="left" wrapText="1"/>
    </xf>
    <xf numFmtId="1" fontId="1" fillId="4" borderId="1" xfId="0" applyNumberFormat="1" applyFont="1" applyFill="1" applyBorder="1" applyAlignment="1">
      <alignment horizontal="center"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1" fillId="4" borderId="1" xfId="0" applyFont="1" applyFill="1" applyBorder="1"/>
    <xf numFmtId="0" fontId="1" fillId="4" borderId="2" xfId="0" applyFont="1" applyFill="1" applyBorder="1" applyAlignment="1">
      <alignment horizontal="left" wrapText="1"/>
    </xf>
    <xf numFmtId="1" fontId="1" fillId="4" borderId="1" xfId="0" applyNumberFormat="1" applyFont="1" applyFill="1" applyBorder="1" applyAlignment="1">
      <alignment horizontal="center" vertical="center" wrapText="1"/>
    </xf>
    <xf numFmtId="0" fontId="4" fillId="4" borderId="1" xfId="0" applyFont="1" applyFill="1" applyBorder="1" applyAlignment="1">
      <alignment horizontal="center" wrapText="1"/>
    </xf>
    <xf numFmtId="0" fontId="1" fillId="4" borderId="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3" fillId="4" borderId="1" xfId="0" applyFont="1" applyFill="1" applyBorder="1" applyAlignment="1">
      <alignment horizontal="center" wrapText="1"/>
    </xf>
    <xf numFmtId="0" fontId="7" fillId="4" borderId="2" xfId="0" applyFont="1" applyFill="1" applyBorder="1" applyAlignment="1">
      <alignment horizontal="left" wrapText="1"/>
    </xf>
    <xf numFmtId="0" fontId="7" fillId="4" borderId="4" xfId="0" applyFont="1" applyFill="1" applyBorder="1" applyAlignment="1">
      <alignment horizontal="left" wrapText="1"/>
    </xf>
    <xf numFmtId="0" fontId="1" fillId="4" borderId="4" xfId="0" applyFont="1" applyFill="1" applyBorder="1" applyAlignment="1">
      <alignment wrapText="1"/>
    </xf>
    <xf numFmtId="0" fontId="3" fillId="4" borderId="1" xfId="0" applyFont="1" applyFill="1" applyBorder="1" applyAlignment="1">
      <alignment horizontal="center" vertical="center" wrapText="1"/>
    </xf>
    <xf numFmtId="0" fontId="1" fillId="4" borderId="4" xfId="0" applyFont="1" applyFill="1" applyBorder="1" applyAlignment="1">
      <alignment vertical="center" wrapText="1"/>
    </xf>
    <xf numFmtId="0" fontId="7" fillId="4" borderId="2" xfId="0" applyFont="1" applyFill="1" applyBorder="1" applyAlignment="1">
      <alignment horizontal="left" vertical="center" wrapText="1"/>
    </xf>
    <xf numFmtId="0" fontId="1" fillId="4" borderId="4" xfId="0" applyFont="1" applyFill="1" applyBorder="1" applyAlignment="1">
      <alignment horizontal="center" vertical="center"/>
    </xf>
    <xf numFmtId="0" fontId="3" fillId="2" borderId="3" xfId="0" applyFont="1" applyFill="1" applyBorder="1" applyAlignment="1">
      <alignment horizontal="left" vertical="center" wrapText="1"/>
    </xf>
    <xf numFmtId="0" fontId="1" fillId="0" borderId="11" xfId="0" applyFont="1" applyBorder="1" applyAlignment="1">
      <alignment horizontal="left" wrapText="1"/>
    </xf>
    <xf numFmtId="1" fontId="1" fillId="0" borderId="11" xfId="0" applyNumberFormat="1" applyFont="1" applyBorder="1" applyAlignment="1">
      <alignment horizontal="left" wrapText="1"/>
    </xf>
    <xf numFmtId="0" fontId="1" fillId="0" borderId="11" xfId="0" applyFont="1" applyBorder="1" applyAlignment="1">
      <alignment horizontal="center" wrapText="1"/>
    </xf>
    <xf numFmtId="0" fontId="1" fillId="4" borderId="11" xfId="0" applyFont="1" applyFill="1" applyBorder="1" applyAlignment="1">
      <alignment horizontal="center" wrapText="1"/>
    </xf>
    <xf numFmtId="0" fontId="15" fillId="4" borderId="11" xfId="0" applyFont="1" applyFill="1" applyBorder="1" applyAlignment="1">
      <alignment horizontal="center" vertical="center" wrapText="1"/>
    </xf>
    <xf numFmtId="1" fontId="1" fillId="0" borderId="4" xfId="0" applyNumberFormat="1" applyFont="1" applyBorder="1" applyAlignment="1">
      <alignment vertical="center"/>
    </xf>
    <xf numFmtId="0" fontId="18" fillId="0" borderId="11" xfId="0" applyFont="1" applyBorder="1" applyAlignment="1">
      <alignment horizontal="center" wrapText="1"/>
    </xf>
    <xf numFmtId="0" fontId="18" fillId="0" borderId="4" xfId="0" applyFont="1" applyBorder="1"/>
    <xf numFmtId="0" fontId="1" fillId="0" borderId="0" xfId="0" applyFont="1" applyAlignment="1">
      <alignment vertical="center" wrapText="1"/>
    </xf>
    <xf numFmtId="0" fontId="1" fillId="4" borderId="1" xfId="0" applyFont="1" applyFill="1" applyBorder="1" applyAlignment="1">
      <alignment horizontal="left" vertical="center"/>
    </xf>
    <xf numFmtId="1" fontId="1" fillId="4" borderId="1" xfId="0" applyNumberFormat="1" applyFont="1" applyFill="1" applyBorder="1" applyAlignment="1">
      <alignment horizontal="left" vertical="center"/>
    </xf>
    <xf numFmtId="1"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8" fillId="4" borderId="1" xfId="0" applyFont="1" applyFill="1" applyBorder="1" applyAlignment="1">
      <alignment horizontal="left" wrapText="1"/>
    </xf>
    <xf numFmtId="0" fontId="18" fillId="4" borderId="1" xfId="0" applyFont="1" applyFill="1" applyBorder="1" applyAlignment="1">
      <alignment horizontal="center" wrapText="1"/>
    </xf>
    <xf numFmtId="0" fontId="18" fillId="4" borderId="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0" borderId="4" xfId="0" applyFont="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VINCULACI&#211;N/0.-%20FEB%20-%20JUL%2021/Pr&#225;cticas%20profesionales/REGULA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R"/>
      <sheetName val="S"/>
      <sheetName val="T"/>
    </sheetNames>
    <sheetDataSet>
      <sheetData sheetId="0"/>
      <sheetData sheetId="1"/>
      <sheetData sheetId="2"/>
      <sheetData sheetId="3"/>
      <sheetData sheetId="4"/>
      <sheetData sheetId="5"/>
      <sheetData sheetId="6"/>
      <sheetData sheetId="7"/>
      <sheetData sheetId="8"/>
      <sheetData sheetId="9"/>
      <sheetData sheetId="10"/>
      <sheetData sheetId="11">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AGUILAR BECERRIL JESUS RIVALDO</v>
          </cell>
        </row>
        <row r="14">
          <cell r="C14" t="str">
            <v>AGUIRRE OLIVARES LIBNNY GUADALUPE</v>
          </cell>
        </row>
        <row r="15">
          <cell r="C15" t="str">
            <v>BARRETO ESCAMILLA BRANDON IAN</v>
          </cell>
        </row>
        <row r="16">
          <cell r="C16" t="str">
            <v>BELTRAN TORRES CITLALI</v>
          </cell>
        </row>
        <row r="17">
          <cell r="C17" t="str">
            <v>BENITEZ ZUÑIGA VICTOR SANTIAGO</v>
          </cell>
        </row>
        <row r="18">
          <cell r="C18" t="str">
            <v>BOLAÑOS GUTIERREZ SANDRA PAOLA</v>
          </cell>
        </row>
        <row r="19">
          <cell r="C19" t="str">
            <v>BONILLA RUIZ ULISES ENRIQUE</v>
          </cell>
        </row>
        <row r="20">
          <cell r="C20" t="str">
            <v>BUSTAMANTE MASTACHE JENNIFER</v>
          </cell>
        </row>
        <row r="21">
          <cell r="C21" t="str">
            <v>CABRERA PEDRAZA LUIS JAVIER</v>
          </cell>
        </row>
        <row r="22">
          <cell r="C22" t="str">
            <v>CASAREZ MORALES YARELI</v>
          </cell>
        </row>
        <row r="23">
          <cell r="C23" t="str">
            <v>CEDILLO RICO MARIA JOSE</v>
          </cell>
        </row>
        <row r="24">
          <cell r="C24" t="str">
            <v>CRUZ VIVERO LEONARDO</v>
          </cell>
        </row>
        <row r="25">
          <cell r="C25" t="str">
            <v>ESLAVA JUAREZ ANDREA</v>
          </cell>
        </row>
        <row r="26">
          <cell r="C26" t="str">
            <v>ESPINOSA NEVARES YAEL</v>
          </cell>
        </row>
        <row r="27">
          <cell r="C27" t="str">
            <v>ESPINOZA GARCIA LUCERO</v>
          </cell>
        </row>
        <row r="28">
          <cell r="C28" t="str">
            <v>GABINO PLIEGO ESTEFANIA</v>
          </cell>
        </row>
        <row r="29">
          <cell r="C29" t="str">
            <v>GENIS PADILLA OSCAR</v>
          </cell>
        </row>
        <row r="30">
          <cell r="C30" t="str">
            <v>MALDONADO GARCIA CRISTAL</v>
          </cell>
        </row>
        <row r="31">
          <cell r="C31" t="str">
            <v>MARTINEZ ANDRADE EDUARDO</v>
          </cell>
        </row>
        <row r="32">
          <cell r="C32" t="str">
            <v>MELENDEZ JIMENEZ ALEXIS UZIEL</v>
          </cell>
        </row>
        <row r="33">
          <cell r="C33" t="str">
            <v>MENDIETA JUSTO ANDREA FERNANDA</v>
          </cell>
        </row>
        <row r="34">
          <cell r="C34" t="str">
            <v>MONTERO DOMINGUEZ VALERIA FERNANDA</v>
          </cell>
        </row>
        <row r="35">
          <cell r="C35" t="str">
            <v>MORALES GONZALEZ WENDY AMAIRANI</v>
          </cell>
        </row>
        <row r="36">
          <cell r="C36" t="str">
            <v>NAVARRETE DE LA VEGA DANNA GABRIELLA</v>
          </cell>
        </row>
        <row r="37">
          <cell r="C37" t="str">
            <v>OLGUIN RAMIREZ GAEL</v>
          </cell>
        </row>
        <row r="38">
          <cell r="C38" t="str">
            <v>PEÑA RODRÍGUEZ YELITZY DANIELA</v>
          </cell>
        </row>
        <row r="39">
          <cell r="C39" t="str">
            <v>ROSADO OCAMPO FERNANDO EMMANUEL</v>
          </cell>
        </row>
        <row r="40">
          <cell r="C40" t="str">
            <v>ROSAS ARADERO EMANUEL</v>
          </cell>
        </row>
        <row r="41">
          <cell r="C41" t="str">
            <v>ROSENDO BRISEÑO DYANA LAURA</v>
          </cell>
        </row>
        <row r="42">
          <cell r="C42" t="str">
            <v>SANCHEZ SALAZAR FRIDA ITZEL</v>
          </cell>
        </row>
        <row r="43">
          <cell r="C43" t="str">
            <v>TUFIÑO VARGAS AQUETZALI</v>
          </cell>
        </row>
        <row r="44">
          <cell r="C44" t="str">
            <v>VAZQUEZ RODRIGO EDUARDO</v>
          </cell>
        </row>
        <row r="45">
          <cell r="C45" t="str">
            <v>VERA RIVERA YATZIRI SARAHI</v>
          </cell>
        </row>
        <row r="46">
          <cell r="C46" t="str">
            <v>YAÑEZ RENDON HEIDI MONSERRAT</v>
          </cell>
        </row>
        <row r="47">
          <cell r="C47" t="str">
            <v>ZARAGOZA ZAVALA AMELY MERITXEL</v>
          </cell>
        </row>
        <row r="48">
          <cell r="C48" t="str">
            <v>ZARCO TORRES FLOR ARLETH</v>
          </cell>
        </row>
      </sheetData>
      <sheetData sheetId="12">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AGUILAR FLORES JOSE MANUEL</v>
          </cell>
        </row>
        <row r="14">
          <cell r="C14" t="str">
            <v>ALONSO PICON DANIEL ISAI</v>
          </cell>
        </row>
        <row r="15">
          <cell r="C15" t="str">
            <v>ARAGÓN HERNÁNDEZ NANCY PAOLA</v>
          </cell>
        </row>
        <row r="16">
          <cell r="C16" t="str">
            <v>ARCE MARTINEZ SABDIEL EMIR</v>
          </cell>
        </row>
        <row r="17">
          <cell r="C17" t="str">
            <v>BALANZAR GARCIA FABIAN ANTONIO</v>
          </cell>
        </row>
        <row r="18">
          <cell r="C18" t="str">
            <v>BALBUENA OCAMPO PEDRO DAMIÁN</v>
          </cell>
        </row>
        <row r="19">
          <cell r="C19" t="str">
            <v>BARRERA GARCIA JESUS</v>
          </cell>
        </row>
        <row r="20">
          <cell r="C20" t="str">
            <v>CEBALLOS FRANCO ANDRES ANTONIO</v>
          </cell>
        </row>
        <row r="21">
          <cell r="C21" t="str">
            <v>CHAVELAS ALANIS OSCAR JARED</v>
          </cell>
        </row>
        <row r="22">
          <cell r="C22" t="str">
            <v>CORONA JUAN URIEL</v>
          </cell>
        </row>
        <row r="23">
          <cell r="C23" t="str">
            <v>FUENTES MARISCAL MIRIAM</v>
          </cell>
        </row>
        <row r="24">
          <cell r="C24" t="str">
            <v>GALICIA CARDOSO ARLETH GUADALUPE</v>
          </cell>
        </row>
        <row r="25">
          <cell r="C25" t="str">
            <v>GALINDO CHULA MIGUEL ANGEL</v>
          </cell>
        </row>
        <row r="26">
          <cell r="C26" t="str">
            <v>GARCIA SANCHEZ FRANCISCO GABRIEL</v>
          </cell>
        </row>
        <row r="27">
          <cell r="C27" t="str">
            <v>GOROZTIZA DOMINGUEZ JESUS MAURICIO</v>
          </cell>
        </row>
        <row r="28">
          <cell r="C28" t="str">
            <v>HERNANDEZ GUTIERREZ ANGEL ANTONIO</v>
          </cell>
        </row>
        <row r="29">
          <cell r="C29" t="str">
            <v>HERRERA CHAVEZ CRISTIAN MARTIN</v>
          </cell>
        </row>
        <row r="30">
          <cell r="C30" t="str">
            <v>LOPEZ RIVERA LUIS EDUARDO</v>
          </cell>
        </row>
        <row r="31">
          <cell r="C31" t="str">
            <v>LUNA LOPEZ CHRISTOPHER ADAD</v>
          </cell>
        </row>
        <row r="32">
          <cell r="C32" t="str">
            <v>MARIACA MAYA BIBIANA</v>
          </cell>
        </row>
        <row r="33">
          <cell r="C33" t="str">
            <v>MARTINEZ MICHACA EVELIN</v>
          </cell>
        </row>
        <row r="34">
          <cell r="C34" t="str">
            <v>MEJIA BENITEZ VICTOR ALEJANDRO</v>
          </cell>
        </row>
        <row r="35">
          <cell r="C35" t="str">
            <v>MUÑOZ DELGADO KEVIN ANTONIO</v>
          </cell>
        </row>
        <row r="36">
          <cell r="C36" t="str">
            <v>NAVARRETE ZAPOTITLA GABRIEL</v>
          </cell>
        </row>
        <row r="37">
          <cell r="C37" t="str">
            <v>RAMIREZ SUASTEGUI HAKEM</v>
          </cell>
        </row>
        <row r="38">
          <cell r="C38" t="str">
            <v>ROMANO JIMENEZ DAVID ALEJANDRO</v>
          </cell>
        </row>
        <row r="39">
          <cell r="C39" t="str">
            <v>ROMERO ROSENDO FRANCISCO</v>
          </cell>
        </row>
        <row r="40">
          <cell r="C40" t="str">
            <v>ROSALES GARCIA SAMUEL ISAAC</v>
          </cell>
        </row>
        <row r="41">
          <cell r="C41" t="str">
            <v>SANCHEZ GONZALEZ GABRIEL IVAN</v>
          </cell>
        </row>
        <row r="42">
          <cell r="C42" t="str">
            <v>SANCHEZ SALGADO JESUS ANGEL</v>
          </cell>
        </row>
        <row r="43">
          <cell r="C43" t="str">
            <v>SANCHEZ TORRES ELIZABETH</v>
          </cell>
        </row>
        <row r="44">
          <cell r="C44" t="str">
            <v>SORIANO MORENO CARLOS ARTURO</v>
          </cell>
        </row>
        <row r="45">
          <cell r="C45" t="str">
            <v>SUAREZ TECLA EDGAR</v>
          </cell>
        </row>
        <row r="46">
          <cell r="C46" t="str">
            <v>VALDEZ RAMIREZ FRANCISCO EMILIANO</v>
          </cell>
        </row>
        <row r="47">
          <cell r="C47" t="str">
            <v>VARGAS LUNA JOSUE ALDAIR</v>
          </cell>
        </row>
        <row r="48">
          <cell r="C48" t="str">
            <v>VARGAS RUIZ CARLOS ALBERTO</v>
          </cell>
        </row>
        <row r="49">
          <cell r="C49" t="str">
            <v>VILLALOBOS TORRES DONOVAN ADAIR</v>
          </cell>
        </row>
      </sheetData>
      <sheetData sheetId="13">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BADILLO MALDONADO JONATHAN URIEL</v>
          </cell>
        </row>
        <row r="14">
          <cell r="C14" t="str">
            <v>BERNAL HERNANDEZ JOSE ARMANDO</v>
          </cell>
        </row>
        <row r="15">
          <cell r="C15" t="str">
            <v>CAMPOS GLORIA ELIAS</v>
          </cell>
        </row>
        <row r="16">
          <cell r="C16" t="str">
            <v>DIAZ TAPIA JOSÉ ÁNGEL</v>
          </cell>
        </row>
        <row r="17">
          <cell r="C17" t="str">
            <v>GARCIA GONZALEZ AMIN SERETH</v>
          </cell>
        </row>
        <row r="18">
          <cell r="C18" t="str">
            <v>GOMEZ AGUILAR NELLY MARIANA</v>
          </cell>
        </row>
        <row r="19">
          <cell r="C19" t="str">
            <v>GONZALEZ URAGA ÁNGEL ANDRES</v>
          </cell>
        </row>
        <row r="20">
          <cell r="C20" t="str">
            <v>GUTIERREZ PEREZ NASHARA DESSIRE</v>
          </cell>
        </row>
        <row r="21">
          <cell r="C21" t="str">
            <v>JIMÉNEZ HERNÁNDEZ ITZEL NEREYDA</v>
          </cell>
        </row>
        <row r="22">
          <cell r="C22" t="str">
            <v>MORA GARCIA LUIS IVAN</v>
          </cell>
        </row>
        <row r="23">
          <cell r="C23" t="str">
            <v>MORAN SILVA CARLOS ARIEL</v>
          </cell>
        </row>
        <row r="24">
          <cell r="C24" t="str">
            <v>MORELOS MEJIA RICARDO</v>
          </cell>
        </row>
        <row r="25">
          <cell r="C25" t="str">
            <v>MORENO PEREZ JOSSELYN</v>
          </cell>
        </row>
        <row r="26">
          <cell r="C26" t="str">
            <v>OLVERA ZACAPANTZI BRYAN AMIR</v>
          </cell>
        </row>
        <row r="27">
          <cell r="C27" t="str">
            <v>OSORIO ARCE JOSE ALBERTO</v>
          </cell>
        </row>
        <row r="28">
          <cell r="C28" t="str">
            <v>OVANDO PACHECO EMIR GUSTAVO</v>
          </cell>
        </row>
        <row r="29">
          <cell r="C29" t="str">
            <v>PATIÑO GALINDO AXEL</v>
          </cell>
        </row>
        <row r="30">
          <cell r="C30" t="str">
            <v>RAMIREZ ROBLES LIZBETH</v>
          </cell>
        </row>
        <row r="31">
          <cell r="C31" t="str">
            <v>REYES CASTRO AGUSTÍN ALEXIS</v>
          </cell>
        </row>
        <row r="32">
          <cell r="C32" t="str">
            <v>RIVERA CALIXTO LUIS ANTONIO</v>
          </cell>
        </row>
        <row r="33">
          <cell r="C33" t="str">
            <v>RIVERA GONZALEZ ABRAHAM</v>
          </cell>
        </row>
        <row r="34">
          <cell r="C34" t="str">
            <v>ROGEL TEMICH MARIA BELEN</v>
          </cell>
        </row>
        <row r="35">
          <cell r="C35" t="str">
            <v>ROMERO AVILA ALDO ISAI</v>
          </cell>
        </row>
        <row r="36">
          <cell r="C36" t="str">
            <v>SANCHEZ ARAGON KARLA YAREMI</v>
          </cell>
        </row>
        <row r="37">
          <cell r="C37" t="str">
            <v>TAMAYO MORALES ABNER ITAI</v>
          </cell>
        </row>
        <row r="38">
          <cell r="C38" t="str">
            <v>VERGARA PALACIOS LUIS ANGEL</v>
          </cell>
        </row>
        <row r="39">
          <cell r="C39" t="str">
            <v>VILLEGAS TORRES DANIEL</v>
          </cell>
        </row>
      </sheetData>
      <sheetData sheetId="14">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AGUIRRE FLORES URIEL MAURICIO</v>
          </cell>
        </row>
        <row r="14">
          <cell r="C14" t="str">
            <v>BELTRAN CASTILLO AMAURY JACIEL</v>
          </cell>
        </row>
        <row r="15">
          <cell r="C15" t="str">
            <v>BOLLERA HERNANDEZ DANIEL</v>
          </cell>
        </row>
        <row r="16">
          <cell r="C16" t="str">
            <v>CORONADO NERI FERNANDO</v>
          </cell>
        </row>
        <row r="17">
          <cell r="C17" t="str">
            <v>CORTAZAR RUIZ DIANA CAROLINA</v>
          </cell>
        </row>
        <row r="18">
          <cell r="C18" t="str">
            <v>DIAZ HIDALGO ANDRÈS URIEL</v>
          </cell>
        </row>
        <row r="19">
          <cell r="C19" t="str">
            <v>DOMINGUEZ VERGARA KRISNA LIZBETH</v>
          </cell>
        </row>
        <row r="20">
          <cell r="C20" t="str">
            <v>FLORES GONZALEZ NISSI</v>
          </cell>
        </row>
        <row r="21">
          <cell r="C21" t="str">
            <v>FRANCO VILLEGAS JOSE EMANUEL</v>
          </cell>
        </row>
        <row r="22">
          <cell r="C22" t="str">
            <v>GALLARDO CUEVAS ALICIA DENISSE</v>
          </cell>
        </row>
        <row r="23">
          <cell r="C23" t="str">
            <v>GARCÍA PULIDO LOBSANG EDUARDO</v>
          </cell>
        </row>
        <row r="24">
          <cell r="C24" t="str">
            <v>GARRIDO RAZO CLAUDIA IVETTE</v>
          </cell>
        </row>
        <row r="25">
          <cell r="C25" t="str">
            <v>GIL SOLIS GERMAN</v>
          </cell>
        </row>
        <row r="26">
          <cell r="C26" t="str">
            <v>GONZALEZ MORENO CHRISTIAN JOSAFAT</v>
          </cell>
        </row>
        <row r="27">
          <cell r="C27" t="str">
            <v>JUAREZ ROSALES ROSA JINNUE</v>
          </cell>
        </row>
        <row r="28">
          <cell r="C28" t="str">
            <v>MACIAS CASTRO STEPHANIE</v>
          </cell>
        </row>
        <row r="29">
          <cell r="C29" t="str">
            <v>MARTINEZ ACEVEDO IRIS XIOMARA</v>
          </cell>
        </row>
        <row r="30">
          <cell r="C30" t="str">
            <v>MARTINEZ PATIÑO SERGIO ISAAC</v>
          </cell>
        </row>
        <row r="31">
          <cell r="C31" t="str">
            <v>MARTINEZ FLORES MIGUEL ANGEL</v>
          </cell>
        </row>
        <row r="32">
          <cell r="C32" t="str">
            <v>MEJIA SOLANO PABLO</v>
          </cell>
        </row>
        <row r="33">
          <cell r="C33" t="str">
            <v>MEZA RAMOS IAN ALEJANDRO</v>
          </cell>
        </row>
        <row r="34">
          <cell r="C34" t="str">
            <v>PEREZ GUZMAN GAEL ALEJANDRO</v>
          </cell>
        </row>
        <row r="35">
          <cell r="C35" t="str">
            <v>PEREZ HERNANDEZ ANGEL EMMANUEL</v>
          </cell>
        </row>
        <row r="36">
          <cell r="C36" t="str">
            <v>RAMIREZ RAMOS VICTOR ALEJANDRO</v>
          </cell>
        </row>
        <row r="37">
          <cell r="C37" t="str">
            <v>RIVERA LOPEZ VICTOR MANUEL</v>
          </cell>
        </row>
        <row r="38">
          <cell r="C38" t="str">
            <v>SOLIS SIERRA VICTOR URIEL</v>
          </cell>
        </row>
        <row r="39">
          <cell r="C39" t="str">
            <v>SOTO ORIBIO ANGEL DE JESÚS</v>
          </cell>
        </row>
        <row r="40">
          <cell r="C40" t="str">
            <v>TAPIA NAVARRETE ALFREDO</v>
          </cell>
        </row>
        <row r="41">
          <cell r="C41" t="str">
            <v>VILLEGAS GONZALEZ JOSUE URIEL</v>
          </cell>
        </row>
      </sheetData>
      <sheetData sheetId="15">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BARRIOS CORTES CRHISTENSEN SEBASTIAN</v>
          </cell>
        </row>
        <row r="14">
          <cell r="C14" t="str">
            <v>BONILLA LUIS DIEGO ANGEL</v>
          </cell>
        </row>
        <row r="15">
          <cell r="C15" t="str">
            <v>CARDENAS OLIVARES BRAYAN OMAR</v>
          </cell>
        </row>
        <row r="16">
          <cell r="C16" t="str">
            <v>CARDONA CARREÑO LUIS ANGEL</v>
          </cell>
        </row>
        <row r="17">
          <cell r="C17" t="str">
            <v>CASAREZ MEJIA JORGE IVAN</v>
          </cell>
        </row>
        <row r="18">
          <cell r="C18" t="str">
            <v>CHIMAL GALEANA ADAN MISAEL</v>
          </cell>
        </row>
        <row r="19">
          <cell r="C19" t="str">
            <v>ESPITIA BARBA IXBALAMQUE</v>
          </cell>
        </row>
        <row r="20">
          <cell r="C20" t="str">
            <v>GAMA HERRERA ESTEBAN GAEL</v>
          </cell>
        </row>
        <row r="21">
          <cell r="C21" t="str">
            <v>GARCIA PERDOMO CARLOS EDUARDO</v>
          </cell>
        </row>
        <row r="22">
          <cell r="C22" t="str">
            <v>GONZALEZ FUENTES LUIS MANUEL</v>
          </cell>
        </row>
        <row r="23">
          <cell r="C23" t="str">
            <v>GONZALEZ MARTINEZ JOSE ARMANDO ANTA</v>
          </cell>
        </row>
        <row r="24">
          <cell r="C24" t="str">
            <v>JIMENEZ CISNEROS MARÍA FERNANDA</v>
          </cell>
        </row>
        <row r="25">
          <cell r="C25" t="str">
            <v>LOPEZ LOPEZ SIMEI SUNAMITA</v>
          </cell>
        </row>
        <row r="26">
          <cell r="C26" t="str">
            <v>MAÑON PAZOS SOFIA</v>
          </cell>
        </row>
        <row r="27">
          <cell r="C27" t="str">
            <v>MARTINEZ SANTOS ANTONIO ISAIAS</v>
          </cell>
        </row>
        <row r="28">
          <cell r="C28" t="str">
            <v>MATA GONZÁLEZ ANGEL JAHIR</v>
          </cell>
        </row>
        <row r="29">
          <cell r="C29" t="str">
            <v>MENDEZ RUIZ EROSS YAMIR</v>
          </cell>
        </row>
        <row r="30">
          <cell r="C30" t="str">
            <v>MEZA VALDEPEÑA DULCE ITZEL</v>
          </cell>
        </row>
        <row r="31">
          <cell r="C31" t="str">
            <v>NERI NORIEGA RAINIER</v>
          </cell>
        </row>
        <row r="32">
          <cell r="C32" t="str">
            <v>ONOFRE CHAVEZ NATZLELLY XIMENA</v>
          </cell>
        </row>
        <row r="33">
          <cell r="C33" t="str">
            <v>PEÑA JIMENEZ PABLO ISAI</v>
          </cell>
        </row>
        <row r="34">
          <cell r="C34" t="str">
            <v>RENDON BARRERA PEDRO DAMIAN</v>
          </cell>
        </row>
        <row r="35">
          <cell r="C35" t="str">
            <v>REYES JIMENEZ ANDRES ADAHIR</v>
          </cell>
        </row>
        <row r="36">
          <cell r="C36" t="str">
            <v>SALAZAR SOTELO KASSANDRA</v>
          </cell>
        </row>
        <row r="37">
          <cell r="C37" t="str">
            <v>TELLEZ GALICIA MIGUEL ANGEL</v>
          </cell>
        </row>
        <row r="38">
          <cell r="C38" t="str">
            <v>URBANO MORAN FANNI LARISA</v>
          </cell>
        </row>
      </sheetData>
      <sheetData sheetId="16">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ADAME RAMIREZ ROBERT JARED</v>
          </cell>
        </row>
        <row r="14">
          <cell r="C14" t="str">
            <v>ARAGON CASTILLO MIGUEL ANGEL</v>
          </cell>
        </row>
        <row r="15">
          <cell r="C15" t="str">
            <v>AYALA GARCIA ISRAEL</v>
          </cell>
        </row>
        <row r="16">
          <cell r="C16" t="str">
            <v>BRITO GUTIERREZ ISIS YAMILET</v>
          </cell>
        </row>
        <row r="17">
          <cell r="C17" t="str">
            <v>BRITO ROSENDO JOSE EDUARDO</v>
          </cell>
        </row>
        <row r="18">
          <cell r="C18" t="str">
            <v>CHAVEZ FONSECA IRVING ISAAC</v>
          </cell>
        </row>
        <row r="19">
          <cell r="C19" t="str">
            <v>COMONFORT CARRASCO CARLOS HAZIEL</v>
          </cell>
        </row>
        <row r="20">
          <cell r="C20" t="str">
            <v>CONTRERAS MEJIA JUAN MARLON</v>
          </cell>
        </row>
        <row r="21">
          <cell r="C21" t="str">
            <v>GARCÍA ANZURES FRANCISCO DE JESUS</v>
          </cell>
        </row>
        <row r="22">
          <cell r="C22" t="str">
            <v>GUTIERREZ MONJE ALEXIS EMMANUEL</v>
          </cell>
        </row>
        <row r="23">
          <cell r="C23" t="str">
            <v>JACOBO PETROVICH ALEXANDER JIBRAN</v>
          </cell>
        </row>
        <row r="24">
          <cell r="C24" t="str">
            <v>LOPEZ LÓPEZ YAEL DE JESUS</v>
          </cell>
        </row>
        <row r="25">
          <cell r="C25" t="str">
            <v>LOPEZ YAÑEZ ANGEL</v>
          </cell>
        </row>
        <row r="26">
          <cell r="C26" t="str">
            <v>MANZANARES MORGADO ALBERTO</v>
          </cell>
        </row>
        <row r="27">
          <cell r="C27" t="str">
            <v>MARIN CEDILLO EDWIN JOSUE</v>
          </cell>
        </row>
        <row r="28">
          <cell r="C28" t="str">
            <v>MARTINEZ CASTILLO ANA KAREN</v>
          </cell>
        </row>
        <row r="29">
          <cell r="C29" t="str">
            <v>MENDEZ JULIAN JUAN ALEXANDER</v>
          </cell>
        </row>
        <row r="30">
          <cell r="C30" t="str">
            <v>MONFIL ESTRADA MARCOS</v>
          </cell>
        </row>
        <row r="31">
          <cell r="C31" t="str">
            <v>ORTEGA HERNANDEZ MARCO IKER</v>
          </cell>
        </row>
        <row r="32">
          <cell r="C32" t="str">
            <v>PEREZ HERNANDEZ KEVIN YAMIR</v>
          </cell>
        </row>
        <row r="33">
          <cell r="C33" t="str">
            <v>RAMOS GÓMEZ ISAAC</v>
          </cell>
        </row>
        <row r="34">
          <cell r="C34" t="str">
            <v>REYES CASTILLO MANUEL EMILIANO</v>
          </cell>
        </row>
        <row r="35">
          <cell r="C35" t="str">
            <v>ROBLES MACHUCA OMAR</v>
          </cell>
        </row>
        <row r="36">
          <cell r="C36" t="str">
            <v>ROJAS SÁNCHEZ JAETH ALEXANDER</v>
          </cell>
        </row>
        <row r="37">
          <cell r="C37" t="str">
            <v>ROMERO AVILA JAIRO ADAIR</v>
          </cell>
        </row>
        <row r="38">
          <cell r="C38" t="str">
            <v>SALAS BENITEZ MARIO ISMAEL</v>
          </cell>
        </row>
        <row r="39">
          <cell r="C39" t="str">
            <v>SALINAS TELLEZ VICTOR DANIEL</v>
          </cell>
        </row>
        <row r="40">
          <cell r="C40" t="str">
            <v>SORIANO ORTEGA GUILLERMO GAEL</v>
          </cell>
        </row>
        <row r="41">
          <cell r="C41" t="str">
            <v>TÉLLEZ ROMERO MARIA FERNANDA</v>
          </cell>
        </row>
        <row r="42">
          <cell r="C42" t="str">
            <v>TORRES FLORES LIDAN YAEL</v>
          </cell>
        </row>
        <row r="43">
          <cell r="C43" t="str">
            <v>VARGAS FLORES CESAR EMILIANO</v>
          </cell>
        </row>
        <row r="44">
          <cell r="C44" t="str">
            <v>VAZQUEZ BAHENA CARLOS ALBERTO</v>
          </cell>
        </row>
        <row r="45">
          <cell r="C45" t="str">
            <v>VAZQUEZ RIVERA ISMAEL</v>
          </cell>
        </row>
        <row r="46">
          <cell r="C46" t="str">
            <v>VILLEGAS CHAVEZ NICOLE</v>
          </cell>
        </row>
      </sheetData>
      <sheetData sheetId="17">
        <row r="1">
          <cell r="C1"/>
        </row>
        <row r="2">
          <cell r="C2"/>
        </row>
        <row r="3">
          <cell r="C3"/>
        </row>
        <row r="4">
          <cell r="C4"/>
        </row>
        <row r="5">
          <cell r="C5"/>
        </row>
        <row r="6">
          <cell r="C6"/>
        </row>
        <row r="7">
          <cell r="C7"/>
        </row>
        <row r="8">
          <cell r="C8"/>
        </row>
        <row r="9">
          <cell r="C9"/>
        </row>
        <row r="10">
          <cell r="C10"/>
        </row>
        <row r="11">
          <cell r="C11"/>
        </row>
        <row r="12">
          <cell r="C12" t="str">
            <v>NOMBRE</v>
          </cell>
        </row>
        <row r="13">
          <cell r="C13" t="str">
            <v>AGUIRRE ESQUIVEL LUIS FRANCISCO</v>
          </cell>
        </row>
        <row r="14">
          <cell r="C14" t="str">
            <v>ALVARADO CORTÉS SAÚL</v>
          </cell>
        </row>
        <row r="15">
          <cell r="C15" t="str">
            <v>ANGUIANO PONCE DIEGO</v>
          </cell>
        </row>
        <row r="16">
          <cell r="C16" t="str">
            <v>BALBUENA VAZQUEZ DAVID ISAI</v>
          </cell>
        </row>
        <row r="17">
          <cell r="C17" t="str">
            <v>BALDERAS BRIZ MARTIN GABRIEL</v>
          </cell>
        </row>
        <row r="18">
          <cell r="C18" t="str">
            <v>BARRERA MILLAN CARLOS SAMUEL</v>
          </cell>
        </row>
        <row r="19">
          <cell r="C19" t="str">
            <v>BRITO BENITEZ NOE ALEXANDER</v>
          </cell>
        </row>
        <row r="20">
          <cell r="C20" t="str">
            <v>CALERO CUEVAS EDRIAN</v>
          </cell>
        </row>
        <row r="21">
          <cell r="C21" t="str">
            <v>CORTÉS REVILLA EDER FERNANDO</v>
          </cell>
        </row>
        <row r="22">
          <cell r="C22" t="str">
            <v>CUENCA BONFIL JIOVANNI</v>
          </cell>
        </row>
        <row r="23">
          <cell r="C23" t="str">
            <v>ESPINOZA QUIROZ HEBER OSVALDO</v>
          </cell>
        </row>
        <row r="24">
          <cell r="C24" t="str">
            <v>LOPEZ GARCIA ERICK GIOVANNY</v>
          </cell>
        </row>
        <row r="25">
          <cell r="C25" t="str">
            <v>MENDOZA VIDAL JUAN SALVADOR</v>
          </cell>
        </row>
        <row r="26">
          <cell r="C26" t="str">
            <v>MORALES BARRERA ANGEL ESAI</v>
          </cell>
        </row>
        <row r="27">
          <cell r="C27" t="str">
            <v>MORENO AMARO GIBRAN YAHIR</v>
          </cell>
        </row>
        <row r="28">
          <cell r="C28" t="str">
            <v>MOYSEN TORRES JESUS</v>
          </cell>
        </row>
        <row r="29">
          <cell r="C29" t="str">
            <v>OSEGUERA LOPEZ MANUEL EFRAIN</v>
          </cell>
        </row>
        <row r="30">
          <cell r="C30" t="str">
            <v>RAMIREZ GARDUÑO ALVARO ISRAEL</v>
          </cell>
        </row>
        <row r="31">
          <cell r="C31" t="str">
            <v>RIVERA ARRIETA MANUEL</v>
          </cell>
        </row>
        <row r="32">
          <cell r="C32" t="str">
            <v>RODRIGUEZ TORRES EDUARDO</v>
          </cell>
        </row>
        <row r="33">
          <cell r="C33" t="str">
            <v>ROJAS CADENA EMMANUEL ISAAC</v>
          </cell>
        </row>
        <row r="34">
          <cell r="C34" t="str">
            <v>SANCHEZ BERNABE LUIS ANGEL</v>
          </cell>
        </row>
        <row r="35">
          <cell r="C35" t="str">
            <v>SILVA MONTERO CESAR AXEL</v>
          </cell>
        </row>
        <row r="36">
          <cell r="C36" t="str">
            <v>SUAREZ PEREZ GRISELDA</v>
          </cell>
        </row>
        <row r="37">
          <cell r="C37" t="str">
            <v>TORRES YAÑEZ JOSE ISRAEL</v>
          </cell>
        </row>
        <row r="38">
          <cell r="C38" t="str">
            <v>YAÑEZ MERAZ MARLON</v>
          </cell>
        </row>
        <row r="39">
          <cell r="C39" t="str">
            <v>ZAVALA MELO ÁNGEL GABRIEL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importancia.org/practica-profesional.php" TargetMode="External"/><Relationship Id="rId1" Type="http://schemas.openxmlformats.org/officeDocument/2006/relationships/hyperlink" Target="https://www.importancia.org/practica-profesional.ph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undoadecco.com/la-importancia-de-las-practicas-profesion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O24"/>
  <sheetViews>
    <sheetView topLeftCell="F10" workbookViewId="0">
      <pane xSplit="6" ySplit="2" topLeftCell="L12" activePane="bottomRight" state="frozen"/>
      <selection activeCell="F10" sqref="F10"/>
      <selection pane="topRight" activeCell="L10" sqref="L10"/>
      <selection pane="bottomLeft" activeCell="F12" sqref="F12"/>
      <selection pane="bottomRight" activeCell="F21" sqref="F21"/>
    </sheetView>
  </sheetViews>
  <sheetFormatPr baseColWidth="10" defaultRowHeight="12.75" x14ac:dyDescent="0.2"/>
  <cols>
    <col min="1" max="1" width="0" style="1" hidden="1" customWidth="1"/>
    <col min="2" max="2" width="4.140625" style="1" hidden="1" customWidth="1"/>
    <col min="3" max="5" width="15" style="6" hidden="1" customWidth="1"/>
    <col min="6" max="6" width="42.7109375" style="1" customWidth="1"/>
    <col min="7" max="7" width="42.7109375" style="1" hidden="1" customWidth="1"/>
    <col min="8" max="8" width="24" style="1" hidden="1" customWidth="1"/>
    <col min="9" max="9" width="9" style="1" hidden="1" customWidth="1"/>
    <col min="10" max="10" width="6.28515625" style="1" hidden="1" customWidth="1"/>
    <col min="11" max="11" width="13.42578125" style="1" hidden="1" customWidth="1"/>
    <col min="12" max="13" width="15.7109375" style="1" customWidth="1"/>
    <col min="14" max="15" width="42.28515625" style="7" customWidth="1"/>
    <col min="16" max="16" width="11.42578125" style="1" customWidth="1"/>
    <col min="17"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71</v>
      </c>
      <c r="C6" s="1"/>
      <c r="D6" s="1"/>
      <c r="E6" s="1"/>
      <c r="H6" s="1" t="s">
        <v>6</v>
      </c>
    </row>
    <row r="7" spans="1:15" ht="15.75" customHeight="1" x14ac:dyDescent="0.2">
      <c r="B7" s="1" t="s">
        <v>18</v>
      </c>
      <c r="C7" s="1"/>
      <c r="D7" s="1"/>
      <c r="E7" s="1"/>
      <c r="H7" s="1" t="s">
        <v>70</v>
      </c>
    </row>
    <row r="8" spans="1:15" ht="15.75" customHeight="1" x14ac:dyDescent="0.2">
      <c r="B8" s="1" t="s">
        <v>19</v>
      </c>
      <c r="C8" s="1"/>
      <c r="D8" s="1"/>
      <c r="E8" s="1"/>
    </row>
    <row r="9" spans="1:15" ht="15.75" customHeight="1" x14ac:dyDescent="0.2">
      <c r="C9" s="1"/>
      <c r="D9" s="1"/>
      <c r="E9" s="1"/>
    </row>
    <row r="10" spans="1:15" x14ac:dyDescent="0.2">
      <c r="C10" s="1"/>
      <c r="D10" s="1"/>
      <c r="E10" s="1"/>
    </row>
    <row r="11" spans="1:15" x14ac:dyDescent="0.2">
      <c r="A11" s="28" t="s">
        <v>239</v>
      </c>
      <c r="B11" s="23" t="s">
        <v>7</v>
      </c>
      <c r="C11" s="3" t="s">
        <v>8</v>
      </c>
      <c r="D11" s="3" t="s">
        <v>240</v>
      </c>
      <c r="E11" s="3" t="s">
        <v>241</v>
      </c>
      <c r="F11" s="2" t="s">
        <v>9</v>
      </c>
      <c r="G11" s="2" t="s">
        <v>246</v>
      </c>
      <c r="H11" s="2" t="s">
        <v>10</v>
      </c>
      <c r="I11" s="2" t="s">
        <v>11</v>
      </c>
      <c r="J11" s="2" t="s">
        <v>12</v>
      </c>
      <c r="K11" s="2" t="s">
        <v>69</v>
      </c>
      <c r="L11" s="2" t="s">
        <v>20</v>
      </c>
      <c r="M11" s="2" t="s">
        <v>21</v>
      </c>
      <c r="N11" s="32" t="s">
        <v>268</v>
      </c>
      <c r="O11" s="45" t="s">
        <v>259</v>
      </c>
    </row>
    <row r="12" spans="1:15" ht="25.5" x14ac:dyDescent="0.2">
      <c r="A12" s="33"/>
      <c r="B12" s="34">
        <v>49</v>
      </c>
      <c r="C12" s="21">
        <v>18317050760048</v>
      </c>
      <c r="D12" s="35" t="s">
        <v>244</v>
      </c>
      <c r="E12" s="35" t="s">
        <v>245</v>
      </c>
      <c r="F12" s="19" t="s">
        <v>38</v>
      </c>
      <c r="G12" s="19" t="s">
        <v>250</v>
      </c>
      <c r="H12" s="19" t="s">
        <v>37</v>
      </c>
      <c r="I12" s="22" t="s">
        <v>13</v>
      </c>
      <c r="J12" s="22">
        <v>17</v>
      </c>
      <c r="K12" s="22" t="s">
        <v>32</v>
      </c>
      <c r="L12" s="22" t="s">
        <v>31</v>
      </c>
      <c r="M12" s="22" t="s">
        <v>36</v>
      </c>
      <c r="N12" s="37" t="s">
        <v>35</v>
      </c>
      <c r="O12" s="46" t="s">
        <v>260</v>
      </c>
    </row>
    <row r="13" spans="1:15" ht="25.5" x14ac:dyDescent="0.2">
      <c r="A13" s="26"/>
      <c r="B13" s="24">
        <v>37</v>
      </c>
      <c r="C13" s="5">
        <v>18317050760448</v>
      </c>
      <c r="D13" s="3" t="s">
        <v>244</v>
      </c>
      <c r="E13" s="3" t="s">
        <v>245</v>
      </c>
      <c r="F13" s="4" t="s">
        <v>49</v>
      </c>
      <c r="G13" s="4" t="s">
        <v>250</v>
      </c>
      <c r="H13" s="4" t="s">
        <v>48</v>
      </c>
      <c r="I13" s="2" t="s">
        <v>13</v>
      </c>
      <c r="J13" s="2">
        <v>17</v>
      </c>
      <c r="K13" s="2" t="s">
        <v>32</v>
      </c>
      <c r="L13" s="2" t="s">
        <v>31</v>
      </c>
      <c r="M13" s="2" t="s">
        <v>36</v>
      </c>
      <c r="N13" s="38" t="s">
        <v>47</v>
      </c>
      <c r="O13" s="46" t="s">
        <v>260</v>
      </c>
    </row>
    <row r="14" spans="1:15" ht="38.25" x14ac:dyDescent="0.2">
      <c r="A14" s="26"/>
      <c r="B14" s="24">
        <v>36</v>
      </c>
      <c r="C14" s="5">
        <v>17317050760239</v>
      </c>
      <c r="D14" s="3" t="s">
        <v>244</v>
      </c>
      <c r="E14" s="3" t="s">
        <v>245</v>
      </c>
      <c r="F14" s="4" t="s">
        <v>52</v>
      </c>
      <c r="G14" s="4" t="s">
        <v>250</v>
      </c>
      <c r="H14" s="4" t="s">
        <v>51</v>
      </c>
      <c r="I14" s="2" t="s">
        <v>13</v>
      </c>
      <c r="J14" s="2">
        <v>18</v>
      </c>
      <c r="K14" s="2" t="s">
        <v>32</v>
      </c>
      <c r="L14" s="2" t="s">
        <v>31</v>
      </c>
      <c r="M14" s="2" t="s">
        <v>36</v>
      </c>
      <c r="N14" s="39" t="s">
        <v>50</v>
      </c>
      <c r="O14" s="46" t="s">
        <v>260</v>
      </c>
    </row>
    <row r="15" spans="1:15" ht="25.5" x14ac:dyDescent="0.2">
      <c r="A15" s="27"/>
      <c r="B15" s="25">
        <v>10</v>
      </c>
      <c r="C15" s="13">
        <v>17317050760168</v>
      </c>
      <c r="D15" s="3" t="s">
        <v>244</v>
      </c>
      <c r="E15" s="3" t="s">
        <v>245</v>
      </c>
      <c r="F15" s="12" t="s">
        <v>66</v>
      </c>
      <c r="G15" s="4" t="s">
        <v>250</v>
      </c>
      <c r="H15" s="12" t="s">
        <v>65</v>
      </c>
      <c r="I15" s="11" t="s">
        <v>13</v>
      </c>
      <c r="J15" s="11">
        <v>18</v>
      </c>
      <c r="K15" s="11" t="s">
        <v>32</v>
      </c>
      <c r="L15" s="11" t="s">
        <v>31</v>
      </c>
      <c r="M15" s="32" t="s">
        <v>64</v>
      </c>
      <c r="N15" s="40" t="s">
        <v>63</v>
      </c>
      <c r="O15" s="46" t="s">
        <v>260</v>
      </c>
    </row>
    <row r="16" spans="1:15" s="72" customFormat="1" ht="25.5" x14ac:dyDescent="0.2">
      <c r="A16" s="120"/>
      <c r="B16" s="121">
        <v>38</v>
      </c>
      <c r="C16" s="79">
        <v>18317050760037</v>
      </c>
      <c r="D16" s="122" t="s">
        <v>244</v>
      </c>
      <c r="E16" s="122" t="s">
        <v>245</v>
      </c>
      <c r="F16" s="69" t="s">
        <v>46</v>
      </c>
      <c r="G16" s="69" t="s">
        <v>250</v>
      </c>
      <c r="H16" s="69" t="s">
        <v>45</v>
      </c>
      <c r="I16" s="75" t="s">
        <v>13</v>
      </c>
      <c r="J16" s="75">
        <v>17</v>
      </c>
      <c r="K16" s="75" t="s">
        <v>32</v>
      </c>
      <c r="L16" s="75" t="s">
        <v>31</v>
      </c>
      <c r="M16" s="75" t="s">
        <v>36</v>
      </c>
      <c r="N16" s="123" t="s">
        <v>44</v>
      </c>
      <c r="O16" s="124" t="s">
        <v>275</v>
      </c>
    </row>
    <row r="17" spans="1:15" x14ac:dyDescent="0.2">
      <c r="A17" s="26"/>
      <c r="B17" s="24">
        <v>39</v>
      </c>
      <c r="C17" s="5">
        <v>18317050760038</v>
      </c>
      <c r="D17" s="3" t="s">
        <v>242</v>
      </c>
      <c r="E17" s="3" t="s">
        <v>243</v>
      </c>
      <c r="F17" s="4" t="s">
        <v>43</v>
      </c>
      <c r="G17" s="4" t="s">
        <v>250</v>
      </c>
      <c r="H17" s="4" t="s">
        <v>42</v>
      </c>
      <c r="I17" s="2" t="s">
        <v>14</v>
      </c>
      <c r="J17" s="2">
        <v>17</v>
      </c>
      <c r="K17" s="2" t="s">
        <v>32</v>
      </c>
      <c r="L17" s="15" t="s">
        <v>27</v>
      </c>
      <c r="M17" s="2" t="s">
        <v>31</v>
      </c>
      <c r="N17" s="38" t="s">
        <v>41</v>
      </c>
      <c r="O17" s="46" t="s">
        <v>260</v>
      </c>
    </row>
    <row r="18" spans="1:15" x14ac:dyDescent="0.2">
      <c r="A18" s="26"/>
      <c r="B18" s="24">
        <v>33</v>
      </c>
      <c r="C18" s="5">
        <v>18317050760033</v>
      </c>
      <c r="D18" s="3" t="s">
        <v>242</v>
      </c>
      <c r="E18" s="3" t="s">
        <v>243</v>
      </c>
      <c r="F18" s="4" t="s">
        <v>57</v>
      </c>
      <c r="G18" s="4" t="s">
        <v>250</v>
      </c>
      <c r="H18" s="4" t="s">
        <v>56</v>
      </c>
      <c r="I18" s="2" t="s">
        <v>14</v>
      </c>
      <c r="J18" s="2">
        <v>18</v>
      </c>
      <c r="K18" s="2" t="s">
        <v>32</v>
      </c>
      <c r="L18" s="2" t="s">
        <v>31</v>
      </c>
      <c r="M18" s="2" t="s">
        <v>36</v>
      </c>
      <c r="N18" s="38" t="s">
        <v>55</v>
      </c>
      <c r="O18" s="46" t="s">
        <v>260</v>
      </c>
    </row>
    <row r="19" spans="1:15" x14ac:dyDescent="0.2">
      <c r="A19" s="26"/>
      <c r="B19" s="4">
        <v>1</v>
      </c>
      <c r="C19" s="5">
        <v>18317050760003</v>
      </c>
      <c r="D19" s="3" t="s">
        <v>244</v>
      </c>
      <c r="E19" s="3" t="s">
        <v>245</v>
      </c>
      <c r="F19" s="4" t="s">
        <v>68</v>
      </c>
      <c r="G19" s="4" t="s">
        <v>250</v>
      </c>
      <c r="H19" s="4" t="s">
        <v>67</v>
      </c>
      <c r="I19" s="2" t="s">
        <v>13</v>
      </c>
      <c r="J19" s="2">
        <v>17</v>
      </c>
      <c r="K19" s="2" t="s">
        <v>222</v>
      </c>
      <c r="L19" s="8"/>
      <c r="M19" s="8"/>
      <c r="N19" s="41" t="s">
        <v>235</v>
      </c>
      <c r="O19" s="50" t="s">
        <v>263</v>
      </c>
    </row>
    <row r="20" spans="1:15" x14ac:dyDescent="0.2">
      <c r="A20" s="26"/>
      <c r="B20" s="4">
        <v>26</v>
      </c>
      <c r="C20" s="5">
        <v>17317050760181</v>
      </c>
      <c r="D20" s="3" t="s">
        <v>244</v>
      </c>
      <c r="E20" s="3" t="s">
        <v>245</v>
      </c>
      <c r="F20" s="4" t="s">
        <v>62</v>
      </c>
      <c r="G20" s="4" t="s">
        <v>250</v>
      </c>
      <c r="H20" s="4" t="s">
        <v>61</v>
      </c>
      <c r="I20" s="2" t="s">
        <v>13</v>
      </c>
      <c r="J20" s="2">
        <v>18</v>
      </c>
      <c r="K20" s="2" t="s">
        <v>222</v>
      </c>
      <c r="L20" s="8"/>
      <c r="M20" s="8"/>
      <c r="N20" s="41" t="s">
        <v>235</v>
      </c>
      <c r="O20" s="50" t="s">
        <v>263</v>
      </c>
    </row>
    <row r="21" spans="1:15" x14ac:dyDescent="0.2">
      <c r="A21" s="26"/>
      <c r="B21" s="4">
        <v>35</v>
      </c>
      <c r="C21" s="5">
        <v>17317050760136</v>
      </c>
      <c r="D21" s="3" t="s">
        <v>242</v>
      </c>
      <c r="E21" s="3" t="s">
        <v>243</v>
      </c>
      <c r="F21" s="4" t="s">
        <v>54</v>
      </c>
      <c r="G21" s="4" t="s">
        <v>250</v>
      </c>
      <c r="H21" s="4" t="s">
        <v>53</v>
      </c>
      <c r="I21" s="2" t="s">
        <v>14</v>
      </c>
      <c r="J21" s="2">
        <v>18</v>
      </c>
      <c r="K21" s="2" t="s">
        <v>222</v>
      </c>
      <c r="L21" s="9"/>
      <c r="M21" s="9"/>
      <c r="N21" s="42" t="s">
        <v>26</v>
      </c>
      <c r="O21" s="50" t="s">
        <v>264</v>
      </c>
    </row>
    <row r="22" spans="1:15" x14ac:dyDescent="0.2">
      <c r="A22" s="26"/>
      <c r="B22" s="4">
        <v>43</v>
      </c>
      <c r="C22" s="5">
        <v>18317050760093</v>
      </c>
      <c r="D22" s="3" t="s">
        <v>242</v>
      </c>
      <c r="E22" s="3" t="s">
        <v>243</v>
      </c>
      <c r="F22" s="4" t="s">
        <v>40</v>
      </c>
      <c r="G22" s="4" t="s">
        <v>250</v>
      </c>
      <c r="H22" s="4" t="s">
        <v>39</v>
      </c>
      <c r="I22" s="2" t="s">
        <v>14</v>
      </c>
      <c r="J22" s="2">
        <v>17</v>
      </c>
      <c r="K22" s="2" t="s">
        <v>222</v>
      </c>
      <c r="L22" s="9"/>
      <c r="M22" s="20"/>
      <c r="N22" s="43" t="s">
        <v>26</v>
      </c>
      <c r="O22" s="50" t="s">
        <v>264</v>
      </c>
    </row>
    <row r="23" spans="1:15" x14ac:dyDescent="0.2">
      <c r="A23" s="26"/>
      <c r="B23" s="4">
        <v>50</v>
      </c>
      <c r="C23" s="5">
        <v>18317050760050</v>
      </c>
      <c r="D23" s="3" t="s">
        <v>242</v>
      </c>
      <c r="E23" s="3" t="s">
        <v>243</v>
      </c>
      <c r="F23" s="4" t="s">
        <v>34</v>
      </c>
      <c r="G23" s="4" t="s">
        <v>250</v>
      </c>
      <c r="H23" s="4" t="s">
        <v>33</v>
      </c>
      <c r="I23" s="2" t="s">
        <v>14</v>
      </c>
      <c r="J23" s="2">
        <v>17</v>
      </c>
      <c r="K23" s="2" t="s">
        <v>222</v>
      </c>
      <c r="L23" s="9"/>
      <c r="M23" s="9"/>
      <c r="N23" s="44" t="s">
        <v>26</v>
      </c>
      <c r="O23" s="50" t="s">
        <v>264</v>
      </c>
    </row>
    <row r="24" spans="1:15" ht="25.5" x14ac:dyDescent="0.2">
      <c r="A24" s="26"/>
      <c r="B24" s="24">
        <v>27</v>
      </c>
      <c r="C24" s="5">
        <v>18317050760027</v>
      </c>
      <c r="D24" s="3" t="s">
        <v>242</v>
      </c>
      <c r="E24" s="3" t="s">
        <v>243</v>
      </c>
      <c r="F24" s="4" t="s">
        <v>60</v>
      </c>
      <c r="G24" s="4" t="s">
        <v>250</v>
      </c>
      <c r="H24" s="4" t="s">
        <v>59</v>
      </c>
      <c r="I24" s="2" t="s">
        <v>14</v>
      </c>
      <c r="J24" s="2">
        <v>17</v>
      </c>
      <c r="K24" s="2" t="s">
        <v>32</v>
      </c>
      <c r="L24" s="2" t="s">
        <v>31</v>
      </c>
      <c r="M24" s="2" t="s">
        <v>31</v>
      </c>
      <c r="N24" s="38" t="s">
        <v>58</v>
      </c>
      <c r="O24" s="46" t="s">
        <v>260</v>
      </c>
    </row>
  </sheetData>
  <sheetProtection algorithmName="SHA-512" hashValue="Hkk1IIzc75eZJXukUH5NqL0r9Rk7v/njme0BsvjGjle9q9MXEMTfUeiz4QD2ev1OFNEIwZrEmTpieXE6gTE7Pg==" saltValue="YOgKJFLan/OEtphcmnBLVg==" spinCount="100000" sheet="1" objects="1" scenarios="1"/>
  <sortState xmlns:xlrd2="http://schemas.microsoft.com/office/spreadsheetml/2017/richdata2" ref="A13:N57">
    <sortCondition ref="N13:N57"/>
    <sortCondition ref="F13:F57"/>
  </sortState>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CE67-710A-46C3-B126-56A718CCF27C}">
  <sheetPr>
    <tabColor rgb="FF92D050"/>
  </sheetPr>
  <dimension ref="A1:J57"/>
  <sheetViews>
    <sheetView topLeftCell="A10" workbookViewId="0">
      <pane xSplit="3" ySplit="1" topLeftCell="J11" activePane="bottomRight" state="frozen"/>
      <selection activeCell="C14" sqref="C14"/>
      <selection pane="topRight" activeCell="C14" sqref="C14"/>
      <selection pane="bottomLeft" activeCell="C14" sqref="C14"/>
      <selection pane="bottomRight" activeCell="K13" sqref="K13"/>
    </sheetView>
  </sheetViews>
  <sheetFormatPr baseColWidth="10" defaultRowHeight="12.75" x14ac:dyDescent="0.25"/>
  <cols>
    <col min="1" max="1" width="4.140625" style="10" customWidth="1"/>
    <col min="2" max="2" width="15" style="81" bestFit="1" customWidth="1"/>
    <col min="3" max="3" width="40.5703125" style="10" customWidth="1"/>
    <col min="4" max="4" width="23.5703125" style="10" bestFit="1" customWidth="1"/>
    <col min="5" max="5" width="9" style="10" customWidth="1"/>
    <col min="6" max="6" width="6.28515625" style="10" customWidth="1"/>
    <col min="7" max="7" width="8.5703125" style="10" hidden="1" customWidth="1"/>
    <col min="8" max="8" width="10.85546875" style="10" bestFit="1" customWidth="1"/>
    <col min="9" max="9" width="13.85546875" style="10" bestFit="1" customWidth="1"/>
    <col min="10" max="10" width="33.7109375" style="52" customWidth="1"/>
    <col min="11" max="16384" width="11.42578125" style="10"/>
  </cols>
  <sheetData>
    <row r="1" spans="1:10" ht="15.75" customHeight="1" x14ac:dyDescent="0.25">
      <c r="A1" s="10" t="s">
        <v>0</v>
      </c>
      <c r="B1" s="10"/>
    </row>
    <row r="2" spans="1:10" ht="15.75" customHeight="1" x14ac:dyDescent="0.25">
      <c r="A2" s="10" t="s">
        <v>23</v>
      </c>
      <c r="B2" s="10"/>
    </row>
    <row r="3" spans="1:10" ht="15.75" customHeight="1" x14ac:dyDescent="0.25">
      <c r="A3" s="10" t="s">
        <v>1</v>
      </c>
      <c r="B3" s="10"/>
    </row>
    <row r="4" spans="1:10" ht="15.75" customHeight="1" x14ac:dyDescent="0.25">
      <c r="A4" s="10" t="s">
        <v>2</v>
      </c>
      <c r="B4" s="10"/>
      <c r="D4" s="10" t="s">
        <v>3</v>
      </c>
    </row>
    <row r="5" spans="1:10" ht="15.75" customHeight="1" x14ac:dyDescent="0.25">
      <c r="A5" s="10" t="s">
        <v>4</v>
      </c>
      <c r="B5" s="10"/>
      <c r="D5" s="10" t="s">
        <v>5</v>
      </c>
    </row>
    <row r="6" spans="1:10" ht="15.75" customHeight="1" x14ac:dyDescent="0.25">
      <c r="A6" s="10" t="s">
        <v>579</v>
      </c>
      <c r="B6" s="10"/>
      <c r="D6" s="10" t="s">
        <v>580</v>
      </c>
    </row>
    <row r="7" spans="1:10" ht="15.75" customHeight="1" x14ac:dyDescent="0.25">
      <c r="A7" s="10" t="s">
        <v>18</v>
      </c>
      <c r="B7" s="10"/>
      <c r="D7" s="10" t="s">
        <v>581</v>
      </c>
    </row>
    <row r="8" spans="1:10" ht="15.75" customHeight="1" x14ac:dyDescent="0.25">
      <c r="A8" s="10" t="s">
        <v>19</v>
      </c>
      <c r="B8" s="10"/>
    </row>
    <row r="9" spans="1:10" x14ac:dyDescent="0.25">
      <c r="B9" s="10"/>
    </row>
    <row r="10" spans="1:10" ht="38.25" x14ac:dyDescent="0.25">
      <c r="A10" s="11" t="s">
        <v>7</v>
      </c>
      <c r="B10" s="14" t="s">
        <v>8</v>
      </c>
      <c r="C10" s="11" t="s">
        <v>9</v>
      </c>
      <c r="D10" s="11" t="s">
        <v>10</v>
      </c>
      <c r="E10" s="11" t="s">
        <v>11</v>
      </c>
      <c r="F10" s="11" t="s">
        <v>12</v>
      </c>
      <c r="G10" s="11" t="s">
        <v>22</v>
      </c>
      <c r="H10" s="11" t="s">
        <v>20</v>
      </c>
      <c r="I10" s="11" t="s">
        <v>21</v>
      </c>
      <c r="J10" s="11" t="s">
        <v>283</v>
      </c>
    </row>
    <row r="11" spans="1:10" ht="19.5" x14ac:dyDescent="0.25">
      <c r="A11" s="12">
        <v>1</v>
      </c>
      <c r="B11" s="13">
        <v>18317050760673</v>
      </c>
      <c r="C11" s="12" t="s">
        <v>582</v>
      </c>
      <c r="D11" s="12" t="s">
        <v>583</v>
      </c>
      <c r="E11" s="11" t="s">
        <v>13</v>
      </c>
      <c r="F11" s="11">
        <v>17</v>
      </c>
      <c r="G11" s="11"/>
      <c r="H11" s="82" t="s">
        <v>24</v>
      </c>
      <c r="I11" s="82" t="s">
        <v>24</v>
      </c>
      <c r="J11" s="12" t="s">
        <v>256</v>
      </c>
    </row>
    <row r="12" spans="1:10" ht="38.25" x14ac:dyDescent="0.25">
      <c r="A12" s="12">
        <v>2</v>
      </c>
      <c r="B12" s="13">
        <v>17317050760768</v>
      </c>
      <c r="C12" s="12" t="s">
        <v>584</v>
      </c>
      <c r="D12" s="12" t="s">
        <v>585</v>
      </c>
      <c r="E12" s="11" t="s">
        <v>14</v>
      </c>
      <c r="F12" s="11">
        <v>20</v>
      </c>
      <c r="G12" s="11"/>
      <c r="H12" s="82" t="s">
        <v>291</v>
      </c>
      <c r="I12" s="82" t="s">
        <v>291</v>
      </c>
      <c r="J12" s="12" t="s">
        <v>586</v>
      </c>
    </row>
    <row r="13" spans="1:10" ht="19.5" x14ac:dyDescent="0.25">
      <c r="A13" s="12">
        <v>3</v>
      </c>
      <c r="B13" s="13">
        <v>18317050760674</v>
      </c>
      <c r="C13" s="12" t="s">
        <v>587</v>
      </c>
      <c r="D13" s="12" t="s">
        <v>588</v>
      </c>
      <c r="E13" s="11" t="s">
        <v>14</v>
      </c>
      <c r="F13" s="11">
        <v>17</v>
      </c>
      <c r="G13" s="11"/>
      <c r="H13" s="82" t="s">
        <v>24</v>
      </c>
      <c r="I13" s="82" t="s">
        <v>24</v>
      </c>
      <c r="J13" s="12" t="s">
        <v>256</v>
      </c>
    </row>
    <row r="14" spans="1:10" ht="19.5" x14ac:dyDescent="0.25">
      <c r="A14" s="12">
        <v>4</v>
      </c>
      <c r="B14" s="13">
        <v>18317050760942</v>
      </c>
      <c r="C14" s="12" t="s">
        <v>589</v>
      </c>
      <c r="D14" s="12" t="s">
        <v>590</v>
      </c>
      <c r="E14" s="11" t="s">
        <v>13</v>
      </c>
      <c r="F14" s="11">
        <v>17</v>
      </c>
      <c r="G14" s="11"/>
      <c r="H14" s="82" t="s">
        <v>24</v>
      </c>
      <c r="I14" s="82" t="s">
        <v>24</v>
      </c>
      <c r="J14" s="12" t="s">
        <v>256</v>
      </c>
    </row>
    <row r="15" spans="1:10" ht="19.5" x14ac:dyDescent="0.25">
      <c r="A15" s="12">
        <v>5</v>
      </c>
      <c r="B15" s="13">
        <v>18317050760675</v>
      </c>
      <c r="C15" s="12" t="s">
        <v>591</v>
      </c>
      <c r="D15" s="12" t="s">
        <v>592</v>
      </c>
      <c r="E15" s="11" t="s">
        <v>13</v>
      </c>
      <c r="F15" s="11">
        <v>17</v>
      </c>
      <c r="G15" s="11"/>
      <c r="H15" s="82" t="s">
        <v>24</v>
      </c>
      <c r="I15" s="82" t="s">
        <v>24</v>
      </c>
      <c r="J15" s="12" t="s">
        <v>256</v>
      </c>
    </row>
    <row r="16" spans="1:10" ht="19.5" x14ac:dyDescent="0.25">
      <c r="A16" s="12">
        <v>7</v>
      </c>
      <c r="B16" s="13">
        <v>18317050760946</v>
      </c>
      <c r="C16" s="12" t="s">
        <v>593</v>
      </c>
      <c r="D16" s="12" t="s">
        <v>594</v>
      </c>
      <c r="E16" s="11" t="s">
        <v>14</v>
      </c>
      <c r="F16" s="11">
        <v>18</v>
      </c>
      <c r="G16" s="18"/>
      <c r="H16" s="83"/>
      <c r="I16" s="83"/>
      <c r="J16" s="64" t="s">
        <v>26</v>
      </c>
    </row>
    <row r="17" spans="1:10" ht="25.5" x14ac:dyDescent="0.25">
      <c r="A17" s="12" t="s">
        <v>595</v>
      </c>
      <c r="B17" s="13">
        <v>18317050760680</v>
      </c>
      <c r="C17" s="12" t="s">
        <v>596</v>
      </c>
      <c r="D17" s="12" t="s">
        <v>597</v>
      </c>
      <c r="E17" s="11" t="s">
        <v>13</v>
      </c>
      <c r="F17" s="11">
        <v>17</v>
      </c>
      <c r="G17" s="11"/>
      <c r="H17" s="82" t="s">
        <v>291</v>
      </c>
      <c r="I17" s="82" t="s">
        <v>24</v>
      </c>
      <c r="J17" s="12" t="s">
        <v>598</v>
      </c>
    </row>
    <row r="18" spans="1:10" ht="19.5" x14ac:dyDescent="0.25">
      <c r="A18" s="12">
        <v>9</v>
      </c>
      <c r="B18" s="13">
        <v>18317050760682</v>
      </c>
      <c r="C18" s="12" t="s">
        <v>599</v>
      </c>
      <c r="D18" s="12" t="s">
        <v>600</v>
      </c>
      <c r="E18" s="11" t="s">
        <v>13</v>
      </c>
      <c r="F18" s="11">
        <v>17</v>
      </c>
      <c r="G18" s="11"/>
      <c r="H18" s="82" t="s">
        <v>24</v>
      </c>
      <c r="I18" s="82" t="s">
        <v>24</v>
      </c>
      <c r="J18" s="12" t="s">
        <v>256</v>
      </c>
    </row>
    <row r="19" spans="1:10" ht="19.5" x14ac:dyDescent="0.25">
      <c r="A19" s="12">
        <v>10</v>
      </c>
      <c r="B19" s="13">
        <v>18317050760947</v>
      </c>
      <c r="C19" s="12" t="s">
        <v>601</v>
      </c>
      <c r="D19" s="12" t="s">
        <v>602</v>
      </c>
      <c r="E19" s="11" t="s">
        <v>14</v>
      </c>
      <c r="F19" s="11">
        <v>17</v>
      </c>
      <c r="G19" s="18"/>
      <c r="H19" s="83"/>
      <c r="I19" s="83"/>
      <c r="J19" s="64" t="s">
        <v>26</v>
      </c>
    </row>
    <row r="20" spans="1:10" ht="25.5" x14ac:dyDescent="0.25">
      <c r="A20" s="12">
        <v>11</v>
      </c>
      <c r="B20" s="13">
        <v>18317050760685</v>
      </c>
      <c r="C20" s="12" t="s">
        <v>603</v>
      </c>
      <c r="D20" s="12" t="s">
        <v>604</v>
      </c>
      <c r="E20" s="11" t="s">
        <v>14</v>
      </c>
      <c r="F20" s="11">
        <v>17</v>
      </c>
      <c r="G20" s="11"/>
      <c r="H20" s="82" t="s">
        <v>291</v>
      </c>
      <c r="I20" s="82" t="s">
        <v>24</v>
      </c>
      <c r="J20" s="12" t="s">
        <v>605</v>
      </c>
    </row>
    <row r="21" spans="1:10" ht="19.5" x14ac:dyDescent="0.25">
      <c r="A21" s="12">
        <v>12</v>
      </c>
      <c r="B21" s="13">
        <v>18317050760687</v>
      </c>
      <c r="C21" s="12" t="s">
        <v>606</v>
      </c>
      <c r="D21" s="12" t="s">
        <v>607</v>
      </c>
      <c r="E21" s="11" t="s">
        <v>14</v>
      </c>
      <c r="F21" s="11">
        <v>17</v>
      </c>
      <c r="G21" s="11"/>
      <c r="H21" s="82" t="s">
        <v>291</v>
      </c>
      <c r="I21" s="82" t="s">
        <v>24</v>
      </c>
      <c r="J21" s="12" t="s">
        <v>299</v>
      </c>
    </row>
    <row r="22" spans="1:10" ht="38.25" x14ac:dyDescent="0.25">
      <c r="A22" s="12">
        <v>13</v>
      </c>
      <c r="B22" s="13">
        <v>18317050760688</v>
      </c>
      <c r="C22" s="12" t="s">
        <v>608</v>
      </c>
      <c r="D22" s="12" t="s">
        <v>609</v>
      </c>
      <c r="E22" s="11" t="s">
        <v>13</v>
      </c>
      <c r="F22" s="11">
        <v>37</v>
      </c>
      <c r="G22" s="11"/>
      <c r="H22" s="82" t="s">
        <v>24</v>
      </c>
      <c r="I22" s="82" t="s">
        <v>291</v>
      </c>
      <c r="J22" s="12" t="s">
        <v>610</v>
      </c>
    </row>
    <row r="23" spans="1:10" ht="19.5" x14ac:dyDescent="0.25">
      <c r="A23" s="12">
        <v>14</v>
      </c>
      <c r="B23" s="13">
        <v>18317050760686</v>
      </c>
      <c r="C23" s="12" t="s">
        <v>611</v>
      </c>
      <c r="D23" s="12" t="s">
        <v>612</v>
      </c>
      <c r="E23" s="11" t="s">
        <v>13</v>
      </c>
      <c r="F23" s="11">
        <v>17</v>
      </c>
      <c r="G23" s="11"/>
      <c r="H23" s="82" t="s">
        <v>24</v>
      </c>
      <c r="I23" s="82" t="s">
        <v>24</v>
      </c>
      <c r="J23" s="12" t="s">
        <v>256</v>
      </c>
    </row>
    <row r="24" spans="1:10" ht="19.5" x14ac:dyDescent="0.25">
      <c r="A24" s="12">
        <v>15</v>
      </c>
      <c r="B24" s="13">
        <v>18317050760691</v>
      </c>
      <c r="C24" s="12" t="s">
        <v>613</v>
      </c>
      <c r="D24" s="12" t="s">
        <v>614</v>
      </c>
      <c r="E24" s="11" t="s">
        <v>13</v>
      </c>
      <c r="F24" s="11">
        <v>17</v>
      </c>
      <c r="G24" s="11"/>
      <c r="H24" s="82" t="s">
        <v>24</v>
      </c>
      <c r="I24" s="82" t="s">
        <v>291</v>
      </c>
      <c r="J24" s="12" t="s">
        <v>615</v>
      </c>
    </row>
    <row r="25" spans="1:10" ht="19.5" x14ac:dyDescent="0.25">
      <c r="A25" s="12">
        <v>16</v>
      </c>
      <c r="B25" s="13">
        <v>18317050760692</v>
      </c>
      <c r="C25" s="12" t="s">
        <v>616</v>
      </c>
      <c r="D25" s="12" t="s">
        <v>617</v>
      </c>
      <c r="E25" s="11" t="s">
        <v>13</v>
      </c>
      <c r="F25" s="11">
        <v>17</v>
      </c>
      <c r="G25" s="18"/>
      <c r="H25" s="83"/>
      <c r="I25" s="83"/>
      <c r="J25" s="64" t="s">
        <v>26</v>
      </c>
    </row>
    <row r="26" spans="1:10" ht="19.5" x14ac:dyDescent="0.25">
      <c r="A26" s="12">
        <v>17</v>
      </c>
      <c r="B26" s="13">
        <v>18317050760693</v>
      </c>
      <c r="C26" s="12" t="s">
        <v>618</v>
      </c>
      <c r="D26" s="12" t="s">
        <v>619</v>
      </c>
      <c r="E26" s="11" t="s">
        <v>13</v>
      </c>
      <c r="F26" s="11">
        <v>17</v>
      </c>
      <c r="G26" s="11"/>
      <c r="H26" s="82" t="s">
        <v>24</v>
      </c>
      <c r="I26" s="82" t="s">
        <v>24</v>
      </c>
      <c r="J26" s="12" t="s">
        <v>256</v>
      </c>
    </row>
    <row r="27" spans="1:10" ht="19.5" x14ac:dyDescent="0.25">
      <c r="A27" s="12">
        <v>18</v>
      </c>
      <c r="B27" s="13">
        <v>18317050760694</v>
      </c>
      <c r="C27" s="12" t="s">
        <v>620</v>
      </c>
      <c r="D27" s="12" t="s">
        <v>621</v>
      </c>
      <c r="E27" s="11" t="s">
        <v>13</v>
      </c>
      <c r="F27" s="11">
        <v>17</v>
      </c>
      <c r="G27" s="11"/>
      <c r="H27" s="82" t="s">
        <v>24</v>
      </c>
      <c r="I27" s="82" t="s">
        <v>24</v>
      </c>
      <c r="J27" s="12" t="s">
        <v>256</v>
      </c>
    </row>
    <row r="28" spans="1:10" ht="19.5" x14ac:dyDescent="0.25">
      <c r="A28" s="12">
        <v>19</v>
      </c>
      <c r="B28" s="13">
        <v>18317050760696</v>
      </c>
      <c r="C28" s="12" t="s">
        <v>622</v>
      </c>
      <c r="D28" s="12" t="s">
        <v>623</v>
      </c>
      <c r="E28" s="11" t="s">
        <v>13</v>
      </c>
      <c r="F28" s="11">
        <v>17</v>
      </c>
      <c r="G28" s="11"/>
      <c r="H28" s="82" t="s">
        <v>24</v>
      </c>
      <c r="I28" s="82" t="s">
        <v>24</v>
      </c>
      <c r="J28" s="12" t="s">
        <v>256</v>
      </c>
    </row>
    <row r="29" spans="1:10" ht="19.5" x14ac:dyDescent="0.25">
      <c r="A29" s="12">
        <v>20</v>
      </c>
      <c r="B29" s="13">
        <v>18317050760697</v>
      </c>
      <c r="C29" s="12" t="s">
        <v>624</v>
      </c>
      <c r="D29" s="12" t="s">
        <v>625</v>
      </c>
      <c r="E29" s="11" t="s">
        <v>14</v>
      </c>
      <c r="F29" s="11">
        <v>17</v>
      </c>
      <c r="G29" s="87"/>
      <c r="H29" s="77"/>
      <c r="I29" s="77"/>
      <c r="J29" s="55" t="s">
        <v>235</v>
      </c>
    </row>
    <row r="30" spans="1:10" ht="19.5" x14ac:dyDescent="0.25">
      <c r="A30" s="12">
        <v>21</v>
      </c>
      <c r="B30" s="13">
        <v>18317050760699</v>
      </c>
      <c r="C30" s="12" t="s">
        <v>626</v>
      </c>
      <c r="D30" s="12" t="s">
        <v>627</v>
      </c>
      <c r="E30" s="11" t="s">
        <v>13</v>
      </c>
      <c r="F30" s="11">
        <v>17</v>
      </c>
      <c r="G30" s="18"/>
      <c r="H30" s="83"/>
      <c r="I30" s="83"/>
      <c r="J30" s="64" t="s">
        <v>26</v>
      </c>
    </row>
    <row r="31" spans="1:10" ht="19.5" x14ac:dyDescent="0.25">
      <c r="A31" s="12">
        <v>22</v>
      </c>
      <c r="B31" s="13">
        <v>18317050760700</v>
      </c>
      <c r="C31" s="12" t="s">
        <v>628</v>
      </c>
      <c r="D31" s="12" t="s">
        <v>629</v>
      </c>
      <c r="E31" s="11" t="s">
        <v>13</v>
      </c>
      <c r="F31" s="11">
        <v>17</v>
      </c>
      <c r="G31" s="11"/>
      <c r="H31" s="82" t="s">
        <v>24</v>
      </c>
      <c r="I31" s="82" t="s">
        <v>24</v>
      </c>
      <c r="J31" s="12" t="s">
        <v>256</v>
      </c>
    </row>
    <row r="32" spans="1:10" ht="19.5" x14ac:dyDescent="0.25">
      <c r="A32" s="12">
        <v>23</v>
      </c>
      <c r="B32" s="13">
        <v>18317050760701</v>
      </c>
      <c r="C32" s="12" t="s">
        <v>630</v>
      </c>
      <c r="D32" s="12" t="s">
        <v>631</v>
      </c>
      <c r="E32" s="11" t="s">
        <v>13</v>
      </c>
      <c r="F32" s="11">
        <v>17</v>
      </c>
      <c r="G32" s="11"/>
      <c r="H32" s="82" t="s">
        <v>24</v>
      </c>
      <c r="I32" s="82" t="s">
        <v>24</v>
      </c>
      <c r="J32" s="12" t="s">
        <v>256</v>
      </c>
    </row>
    <row r="33" spans="1:10" ht="38.25" x14ac:dyDescent="0.25">
      <c r="A33" s="12">
        <v>25</v>
      </c>
      <c r="B33" s="13">
        <v>18317050760809</v>
      </c>
      <c r="C33" s="12" t="s">
        <v>632</v>
      </c>
      <c r="D33" s="12" t="s">
        <v>633</v>
      </c>
      <c r="E33" s="11" t="s">
        <v>13</v>
      </c>
      <c r="F33" s="11">
        <v>17</v>
      </c>
      <c r="G33" s="11"/>
      <c r="H33" s="82" t="s">
        <v>24</v>
      </c>
      <c r="I33" s="82" t="s">
        <v>291</v>
      </c>
      <c r="J33" s="12" t="s">
        <v>634</v>
      </c>
    </row>
    <row r="34" spans="1:10" ht="63.75" x14ac:dyDescent="0.25">
      <c r="A34" s="12">
        <v>26</v>
      </c>
      <c r="B34" s="13">
        <v>18317050760703</v>
      </c>
      <c r="C34" s="12" t="s">
        <v>635</v>
      </c>
      <c r="D34" s="12" t="s">
        <v>636</v>
      </c>
      <c r="E34" s="11" t="s">
        <v>13</v>
      </c>
      <c r="F34" s="11">
        <v>17</v>
      </c>
      <c r="G34" s="11"/>
      <c r="H34" s="82" t="s">
        <v>291</v>
      </c>
      <c r="I34" s="82" t="s">
        <v>291</v>
      </c>
      <c r="J34" s="12" t="s">
        <v>637</v>
      </c>
    </row>
    <row r="35" spans="1:10" ht="19.5" x14ac:dyDescent="0.25">
      <c r="A35" s="12">
        <v>27</v>
      </c>
      <c r="B35" s="13">
        <v>18317050760704</v>
      </c>
      <c r="C35" s="12" t="s">
        <v>638</v>
      </c>
      <c r="D35" s="12" t="s">
        <v>639</v>
      </c>
      <c r="E35" s="11" t="s">
        <v>14</v>
      </c>
      <c r="F35" s="11">
        <v>17</v>
      </c>
      <c r="G35" s="18"/>
      <c r="H35" s="83"/>
      <c r="I35" s="83"/>
      <c r="J35" s="64" t="s">
        <v>26</v>
      </c>
    </row>
    <row r="36" spans="1:10" ht="25.5" x14ac:dyDescent="0.25">
      <c r="A36" s="12">
        <v>28</v>
      </c>
      <c r="B36" s="13">
        <v>18317050760705</v>
      </c>
      <c r="C36" s="12" t="s">
        <v>640</v>
      </c>
      <c r="D36" s="12" t="s">
        <v>641</v>
      </c>
      <c r="E36" s="11" t="s">
        <v>13</v>
      </c>
      <c r="F36" s="11">
        <v>17</v>
      </c>
      <c r="G36" s="11"/>
      <c r="H36" s="82" t="s">
        <v>291</v>
      </c>
      <c r="I36" s="82" t="s">
        <v>24</v>
      </c>
      <c r="J36" s="12" t="s">
        <v>642</v>
      </c>
    </row>
    <row r="37" spans="1:10" ht="25.5" x14ac:dyDescent="0.25">
      <c r="A37" s="12">
        <v>29</v>
      </c>
      <c r="B37" s="13">
        <v>18317050760707</v>
      </c>
      <c r="C37" s="12" t="s">
        <v>643</v>
      </c>
      <c r="D37" s="12" t="s">
        <v>644</v>
      </c>
      <c r="E37" s="11" t="s">
        <v>14</v>
      </c>
      <c r="F37" s="11">
        <v>17</v>
      </c>
      <c r="G37" s="11"/>
      <c r="H37" s="82" t="s">
        <v>291</v>
      </c>
      <c r="I37" s="82" t="s">
        <v>24</v>
      </c>
      <c r="J37" s="12" t="s">
        <v>645</v>
      </c>
    </row>
    <row r="38" spans="1:10" ht="19.5" x14ac:dyDescent="0.25">
      <c r="A38" s="12">
        <v>30</v>
      </c>
      <c r="B38" s="13">
        <v>18317050760708</v>
      </c>
      <c r="C38" s="12" t="s">
        <v>646</v>
      </c>
      <c r="D38" s="12" t="s">
        <v>647</v>
      </c>
      <c r="E38" s="11" t="s">
        <v>13</v>
      </c>
      <c r="F38" s="11">
        <v>17</v>
      </c>
      <c r="G38" s="11"/>
      <c r="H38" s="82" t="s">
        <v>24</v>
      </c>
      <c r="I38" s="82" t="s">
        <v>24</v>
      </c>
      <c r="J38" s="12" t="s">
        <v>256</v>
      </c>
    </row>
    <row r="39" spans="1:10" ht="19.5" x14ac:dyDescent="0.25">
      <c r="A39" s="12">
        <v>31</v>
      </c>
      <c r="B39" s="13">
        <v>18317050760709</v>
      </c>
      <c r="C39" s="12" t="s">
        <v>648</v>
      </c>
      <c r="D39" s="12" t="s">
        <v>649</v>
      </c>
      <c r="E39" s="11" t="s">
        <v>14</v>
      </c>
      <c r="F39" s="11">
        <v>17</v>
      </c>
      <c r="G39" s="11"/>
      <c r="H39" s="82" t="s">
        <v>24</v>
      </c>
      <c r="I39" s="82" t="s">
        <v>24</v>
      </c>
      <c r="J39" s="12" t="s">
        <v>256</v>
      </c>
    </row>
    <row r="40" spans="1:10" ht="38.25" x14ac:dyDescent="0.2">
      <c r="A40" s="12">
        <v>32</v>
      </c>
      <c r="B40" s="13">
        <v>18317050760938</v>
      </c>
      <c r="C40" s="12" t="s">
        <v>650</v>
      </c>
      <c r="D40" s="12" t="s">
        <v>651</v>
      </c>
      <c r="E40" s="11" t="s">
        <v>14</v>
      </c>
      <c r="F40" s="11">
        <v>18</v>
      </c>
      <c r="G40" s="11"/>
      <c r="H40" s="77"/>
      <c r="I40" s="77"/>
      <c r="J40" s="71" t="s">
        <v>487</v>
      </c>
    </row>
    <row r="41" spans="1:10" ht="25.5" x14ac:dyDescent="0.25">
      <c r="A41" s="12">
        <v>33</v>
      </c>
      <c r="B41" s="13">
        <v>18317050760711</v>
      </c>
      <c r="C41" s="12" t="s">
        <v>652</v>
      </c>
      <c r="D41" s="12" t="s">
        <v>653</v>
      </c>
      <c r="E41" s="11" t="s">
        <v>13</v>
      </c>
      <c r="F41" s="11">
        <v>17</v>
      </c>
      <c r="G41" s="11"/>
      <c r="H41" s="82" t="s">
        <v>291</v>
      </c>
      <c r="I41" s="82" t="s">
        <v>24</v>
      </c>
      <c r="J41" s="12" t="s">
        <v>407</v>
      </c>
    </row>
    <row r="42" spans="1:10" ht="19.5" x14ac:dyDescent="0.25">
      <c r="A42" s="12">
        <v>34</v>
      </c>
      <c r="B42" s="13">
        <v>18317050760712</v>
      </c>
      <c r="C42" s="12" t="s">
        <v>654</v>
      </c>
      <c r="D42" s="12" t="s">
        <v>655</v>
      </c>
      <c r="E42" s="11" t="s">
        <v>14</v>
      </c>
      <c r="F42" s="11">
        <v>17</v>
      </c>
      <c r="G42" s="11"/>
      <c r="H42" s="82" t="s">
        <v>24</v>
      </c>
      <c r="I42" s="82" t="s">
        <v>291</v>
      </c>
      <c r="J42" s="12" t="s">
        <v>656</v>
      </c>
    </row>
    <row r="43" spans="1:10" ht="63.75" x14ac:dyDescent="0.25">
      <c r="A43" s="12">
        <v>35</v>
      </c>
      <c r="B43" s="13">
        <v>18317050760713</v>
      </c>
      <c r="C43" s="12" t="s">
        <v>657</v>
      </c>
      <c r="D43" s="12" t="s">
        <v>658</v>
      </c>
      <c r="E43" s="11" t="s">
        <v>14</v>
      </c>
      <c r="F43" s="11">
        <v>17</v>
      </c>
      <c r="G43" s="11"/>
      <c r="H43" s="82" t="s">
        <v>291</v>
      </c>
      <c r="I43" s="82" t="s">
        <v>291</v>
      </c>
      <c r="J43" s="12" t="s">
        <v>659</v>
      </c>
    </row>
    <row r="44" spans="1:10" ht="19.5" x14ac:dyDescent="0.25">
      <c r="A44" s="12">
        <v>36</v>
      </c>
      <c r="B44" s="13">
        <v>18317050760714</v>
      </c>
      <c r="C44" s="12" t="s">
        <v>660</v>
      </c>
      <c r="D44" s="12" t="s">
        <v>661</v>
      </c>
      <c r="E44" s="11" t="s">
        <v>14</v>
      </c>
      <c r="F44" s="11">
        <v>17</v>
      </c>
      <c r="G44" s="11"/>
      <c r="H44" s="82" t="s">
        <v>24</v>
      </c>
      <c r="I44" s="82" t="s">
        <v>24</v>
      </c>
      <c r="J44" s="12" t="s">
        <v>256</v>
      </c>
    </row>
    <row r="45" spans="1:10" ht="51" x14ac:dyDescent="0.25">
      <c r="A45" s="12">
        <v>37</v>
      </c>
      <c r="B45" s="13">
        <v>17317050760502</v>
      </c>
      <c r="C45" s="12" t="s">
        <v>662</v>
      </c>
      <c r="D45" s="12" t="s">
        <v>663</v>
      </c>
      <c r="E45" s="11" t="s">
        <v>14</v>
      </c>
      <c r="F45" s="11">
        <v>18</v>
      </c>
      <c r="G45" s="88"/>
      <c r="H45" s="159" t="s">
        <v>26</v>
      </c>
      <c r="I45" s="160"/>
      <c r="J45" s="89" t="s">
        <v>664</v>
      </c>
    </row>
    <row r="46" spans="1:10" ht="19.5" x14ac:dyDescent="0.25">
      <c r="A46" s="12">
        <v>38</v>
      </c>
      <c r="B46" s="13">
        <v>18317050760716</v>
      </c>
      <c r="C46" s="12" t="s">
        <v>665</v>
      </c>
      <c r="D46" s="12" t="s">
        <v>666</v>
      </c>
      <c r="E46" s="11" t="s">
        <v>13</v>
      </c>
      <c r="F46" s="11">
        <v>17</v>
      </c>
      <c r="G46" s="11"/>
      <c r="H46" s="82" t="s">
        <v>24</v>
      </c>
      <c r="I46" s="82" t="s">
        <v>24</v>
      </c>
      <c r="J46" s="12" t="s">
        <v>256</v>
      </c>
    </row>
    <row r="47" spans="1:10" ht="19.5" x14ac:dyDescent="0.25">
      <c r="A47" s="12">
        <v>39</v>
      </c>
      <c r="B47" s="13">
        <v>18317050760717</v>
      </c>
      <c r="C47" s="12" t="s">
        <v>667</v>
      </c>
      <c r="D47" s="12" t="s">
        <v>668</v>
      </c>
      <c r="E47" s="11" t="s">
        <v>13</v>
      </c>
      <c r="F47" s="11">
        <v>17</v>
      </c>
      <c r="G47" s="11"/>
      <c r="H47" s="82" t="s">
        <v>24</v>
      </c>
      <c r="I47" s="82" t="s">
        <v>24</v>
      </c>
      <c r="J47" s="12" t="s">
        <v>256</v>
      </c>
    </row>
    <row r="48" spans="1:10" ht="19.5" x14ac:dyDescent="0.25">
      <c r="A48" s="12">
        <v>40</v>
      </c>
      <c r="B48" s="13">
        <v>18317050760718</v>
      </c>
      <c r="C48" s="12" t="s">
        <v>669</v>
      </c>
      <c r="D48" s="12" t="s">
        <v>670</v>
      </c>
      <c r="E48" s="11" t="s">
        <v>13</v>
      </c>
      <c r="F48" s="11">
        <v>18</v>
      </c>
      <c r="G48" s="11"/>
      <c r="H48" s="82" t="s">
        <v>24</v>
      </c>
      <c r="I48" s="82" t="s">
        <v>24</v>
      </c>
      <c r="J48" s="12" t="s">
        <v>256</v>
      </c>
    </row>
    <row r="49" spans="1:10" ht="19.5" x14ac:dyDescent="0.25">
      <c r="A49" s="12">
        <v>41</v>
      </c>
      <c r="B49" s="13">
        <v>18317050760822</v>
      </c>
      <c r="C49" s="12" t="s">
        <v>671</v>
      </c>
      <c r="D49" s="12" t="s">
        <v>672</v>
      </c>
      <c r="E49" s="11" t="s">
        <v>13</v>
      </c>
      <c r="F49" s="11">
        <v>18</v>
      </c>
      <c r="G49" s="87"/>
      <c r="H49" s="77"/>
      <c r="I49" s="77"/>
      <c r="J49" s="55" t="s">
        <v>235</v>
      </c>
    </row>
    <row r="50" spans="1:10" ht="51" x14ac:dyDescent="0.25">
      <c r="A50" s="12">
        <v>42</v>
      </c>
      <c r="B50" s="13">
        <v>18317050760719</v>
      </c>
      <c r="C50" s="12" t="s">
        <v>673</v>
      </c>
      <c r="D50" s="12" t="s">
        <v>674</v>
      </c>
      <c r="E50" s="11" t="s">
        <v>13</v>
      </c>
      <c r="F50" s="11">
        <v>17</v>
      </c>
      <c r="G50" s="88"/>
      <c r="H50" s="159" t="s">
        <v>26</v>
      </c>
      <c r="I50" s="160"/>
      <c r="J50" s="89" t="s">
        <v>675</v>
      </c>
    </row>
    <row r="51" spans="1:10" ht="19.5" x14ac:dyDescent="0.25">
      <c r="A51" s="12">
        <v>43</v>
      </c>
      <c r="B51" s="13">
        <v>18317050760939</v>
      </c>
      <c r="C51" s="12" t="s">
        <v>676</v>
      </c>
      <c r="D51" s="12" t="s">
        <v>677</v>
      </c>
      <c r="E51" s="11" t="s">
        <v>13</v>
      </c>
      <c r="F51" s="11">
        <v>17</v>
      </c>
      <c r="G51" s="11"/>
      <c r="H51" s="82" t="s">
        <v>24</v>
      </c>
      <c r="I51" s="82" t="s">
        <v>24</v>
      </c>
      <c r="J51" s="12" t="s">
        <v>256</v>
      </c>
    </row>
    <row r="52" spans="1:10" s="73" customFormat="1" ht="19.5" x14ac:dyDescent="0.25">
      <c r="A52" s="57">
        <v>44</v>
      </c>
      <c r="B52" s="58">
        <v>17317050760607</v>
      </c>
      <c r="C52" s="57" t="s">
        <v>678</v>
      </c>
      <c r="D52" s="57" t="s">
        <v>679</v>
      </c>
      <c r="E52" s="59" t="s">
        <v>13</v>
      </c>
      <c r="F52" s="59">
        <v>18</v>
      </c>
      <c r="G52" s="59"/>
      <c r="H52" s="70" t="s">
        <v>24</v>
      </c>
      <c r="I52" s="70" t="s">
        <v>24</v>
      </c>
      <c r="J52" s="12" t="s">
        <v>256</v>
      </c>
    </row>
    <row r="53" spans="1:10" ht="38.25" x14ac:dyDescent="0.25">
      <c r="A53" s="12">
        <v>45</v>
      </c>
      <c r="B53" s="13">
        <v>18317050760720</v>
      </c>
      <c r="C53" s="12" t="s">
        <v>680</v>
      </c>
      <c r="D53" s="12" t="s">
        <v>681</v>
      </c>
      <c r="E53" s="11" t="s">
        <v>14</v>
      </c>
      <c r="F53" s="11">
        <v>17</v>
      </c>
      <c r="G53" s="88"/>
      <c r="H53" s="159" t="s">
        <v>26</v>
      </c>
      <c r="I53" s="160"/>
      <c r="J53" s="89" t="s">
        <v>682</v>
      </c>
    </row>
    <row r="54" spans="1:10" ht="38.25" x14ac:dyDescent="0.25">
      <c r="A54" s="12">
        <v>46</v>
      </c>
      <c r="B54" s="13">
        <v>18317050760721</v>
      </c>
      <c r="C54" s="12" t="s">
        <v>683</v>
      </c>
      <c r="D54" s="12" t="s">
        <v>684</v>
      </c>
      <c r="E54" s="11" t="s">
        <v>13</v>
      </c>
      <c r="F54" s="11">
        <v>17</v>
      </c>
      <c r="G54" s="11"/>
      <c r="H54" s="82" t="s">
        <v>291</v>
      </c>
      <c r="I54" s="82" t="s">
        <v>291</v>
      </c>
      <c r="J54" s="12" t="s">
        <v>685</v>
      </c>
    </row>
    <row r="55" spans="1:10" ht="19.5" x14ac:dyDescent="0.25">
      <c r="A55" s="12">
        <v>47</v>
      </c>
      <c r="B55" s="13">
        <v>18317050760566</v>
      </c>
      <c r="C55" s="12" t="s">
        <v>686</v>
      </c>
      <c r="D55" s="12" t="s">
        <v>687</v>
      </c>
      <c r="E55" s="11" t="s">
        <v>14</v>
      </c>
      <c r="F55" s="11">
        <v>17</v>
      </c>
      <c r="G55" s="11"/>
      <c r="H55" s="70" t="s">
        <v>24</v>
      </c>
      <c r="I55" s="82" t="s">
        <v>24</v>
      </c>
      <c r="J55" s="12" t="s">
        <v>256</v>
      </c>
    </row>
    <row r="56" spans="1:10" ht="140.25" x14ac:dyDescent="0.25">
      <c r="A56" s="12">
        <v>48</v>
      </c>
      <c r="B56" s="13">
        <v>18317050760722</v>
      </c>
      <c r="C56" s="12" t="s">
        <v>688</v>
      </c>
      <c r="D56" s="12" t="s">
        <v>689</v>
      </c>
      <c r="E56" s="11" t="s">
        <v>13</v>
      </c>
      <c r="F56" s="11">
        <v>17</v>
      </c>
      <c r="G56" s="11"/>
      <c r="H56" s="70" t="s">
        <v>291</v>
      </c>
      <c r="I56" s="82" t="s">
        <v>291</v>
      </c>
      <c r="J56" s="12" t="s">
        <v>690</v>
      </c>
    </row>
    <row r="57" spans="1:10" ht="19.5" x14ac:dyDescent="0.25">
      <c r="A57" s="12">
        <v>49</v>
      </c>
      <c r="B57" s="13">
        <v>18317050760944</v>
      </c>
      <c r="C57" s="12" t="s">
        <v>691</v>
      </c>
      <c r="D57" s="12" t="s">
        <v>692</v>
      </c>
      <c r="E57" s="11" t="s">
        <v>14</v>
      </c>
      <c r="F57" s="11">
        <v>17</v>
      </c>
      <c r="G57" s="11"/>
      <c r="H57" s="82" t="s">
        <v>24</v>
      </c>
      <c r="I57" s="82" t="s">
        <v>24</v>
      </c>
      <c r="J57" s="12" t="s">
        <v>256</v>
      </c>
    </row>
  </sheetData>
  <sheetProtection algorithmName="SHA-512" hashValue="nzzJ2ySdwfXN8jOSsq0fetQL0bjXngspoBrrXNdFSEmGOS04znHoXnsMzs6tAZ1wypPELaC4AYCapI8XzZQG1A==" saltValue="Qi8xVr8AC2ctbfUXNM9MuA==" spinCount="100000" sheet="1" objects="1" scenarios="1"/>
  <mergeCells count="3">
    <mergeCell ref="H45:I45"/>
    <mergeCell ref="H50:I50"/>
    <mergeCell ref="H53:I53"/>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2C0C-88BA-4D11-9EB1-B75BB2033AD7}">
  <sheetPr>
    <tabColor rgb="FF92D050"/>
  </sheetPr>
  <dimension ref="A1:J47"/>
  <sheetViews>
    <sheetView topLeftCell="A10" workbookViewId="0">
      <pane xSplit="3" ySplit="1" topLeftCell="F11" activePane="bottomRight" state="frozen"/>
      <selection activeCell="C14" sqref="C14"/>
      <selection pane="topRight" activeCell="C14" sqref="C14"/>
      <selection pane="bottomLeft" activeCell="C14" sqref="C14"/>
      <selection pane="bottomRight" activeCell="M11" sqref="M11"/>
    </sheetView>
  </sheetViews>
  <sheetFormatPr baseColWidth="10" defaultRowHeight="12.75" x14ac:dyDescent="0.25"/>
  <cols>
    <col min="1" max="1" width="4.140625" style="10" customWidth="1"/>
    <col min="2" max="2" width="17.140625" style="81" bestFit="1" customWidth="1"/>
    <col min="3" max="3" width="43.85546875" style="10" bestFit="1" customWidth="1"/>
    <col min="4" max="4" width="23.28515625" style="10" bestFit="1" customWidth="1"/>
    <col min="5" max="5" width="9" style="10" customWidth="1"/>
    <col min="6" max="6" width="6.28515625" style="10" customWidth="1"/>
    <col min="7" max="7" width="8.5703125" style="10" hidden="1" customWidth="1"/>
    <col min="8" max="8" width="10.85546875" style="10" bestFit="1" customWidth="1"/>
    <col min="9" max="9" width="13.85546875" style="10" bestFit="1" customWidth="1"/>
    <col min="10" max="10" width="33.7109375" style="52" customWidth="1"/>
    <col min="11" max="16384" width="11.42578125" style="10"/>
  </cols>
  <sheetData>
    <row r="1" spans="1:10" ht="15.75" customHeight="1" x14ac:dyDescent="0.25">
      <c r="A1" s="10" t="s">
        <v>0</v>
      </c>
      <c r="B1" s="10"/>
    </row>
    <row r="2" spans="1:10" ht="15.75" customHeight="1" x14ac:dyDescent="0.25">
      <c r="A2" s="10" t="s">
        <v>23</v>
      </c>
      <c r="B2" s="10"/>
    </row>
    <row r="3" spans="1:10" ht="15.75" customHeight="1" x14ac:dyDescent="0.25">
      <c r="A3" s="10" t="s">
        <v>1</v>
      </c>
      <c r="B3" s="10"/>
    </row>
    <row r="4" spans="1:10" ht="15.75" customHeight="1" x14ac:dyDescent="0.25">
      <c r="A4" s="10" t="s">
        <v>2</v>
      </c>
      <c r="B4" s="10"/>
      <c r="D4" s="10" t="s">
        <v>3</v>
      </c>
    </row>
    <row r="5" spans="1:10" ht="15.75" customHeight="1" x14ac:dyDescent="0.25">
      <c r="A5" s="10" t="s">
        <v>4</v>
      </c>
      <c r="B5" s="10"/>
      <c r="D5" s="10" t="s">
        <v>5</v>
      </c>
    </row>
    <row r="6" spans="1:10" ht="15.75" customHeight="1" x14ac:dyDescent="0.25">
      <c r="A6" s="10" t="s">
        <v>579</v>
      </c>
      <c r="B6" s="10"/>
      <c r="D6" s="10" t="s">
        <v>580</v>
      </c>
    </row>
    <row r="7" spans="1:10" ht="15.75" customHeight="1" x14ac:dyDescent="0.25">
      <c r="A7" s="10" t="s">
        <v>18</v>
      </c>
      <c r="B7" s="10"/>
      <c r="D7" s="10" t="s">
        <v>693</v>
      </c>
    </row>
    <row r="8" spans="1:10" ht="15.75" customHeight="1" x14ac:dyDescent="0.25">
      <c r="A8" s="10" t="s">
        <v>19</v>
      </c>
      <c r="B8" s="10"/>
    </row>
    <row r="9" spans="1:10" x14ac:dyDescent="0.25">
      <c r="B9" s="10"/>
    </row>
    <row r="10" spans="1:10" ht="38.25" x14ac:dyDescent="0.25">
      <c r="A10" s="11" t="s">
        <v>7</v>
      </c>
      <c r="B10" s="14" t="s">
        <v>8</v>
      </c>
      <c r="C10" s="11" t="s">
        <v>9</v>
      </c>
      <c r="D10" s="11" t="s">
        <v>10</v>
      </c>
      <c r="E10" s="11" t="s">
        <v>11</v>
      </c>
      <c r="F10" s="11" t="s">
        <v>12</v>
      </c>
      <c r="G10" s="11" t="s">
        <v>22</v>
      </c>
      <c r="H10" s="11" t="s">
        <v>20</v>
      </c>
      <c r="I10" s="11" t="s">
        <v>21</v>
      </c>
      <c r="J10" s="11" t="s">
        <v>283</v>
      </c>
    </row>
    <row r="11" spans="1:10" ht="76.5" x14ac:dyDescent="0.25">
      <c r="A11" s="12">
        <v>1</v>
      </c>
      <c r="B11" s="13">
        <v>18317050760723</v>
      </c>
      <c r="C11" s="12" t="s">
        <v>694</v>
      </c>
      <c r="D11" s="12" t="s">
        <v>695</v>
      </c>
      <c r="E11" s="11" t="s">
        <v>14</v>
      </c>
      <c r="F11" s="11">
        <v>17</v>
      </c>
      <c r="G11" s="11"/>
      <c r="H11" s="82" t="s">
        <v>24</v>
      </c>
      <c r="I11" s="82" t="s">
        <v>291</v>
      </c>
      <c r="J11" s="12" t="s">
        <v>696</v>
      </c>
    </row>
    <row r="12" spans="1:10" ht="19.5" x14ac:dyDescent="0.25">
      <c r="A12" s="12">
        <v>2</v>
      </c>
      <c r="B12" s="13">
        <v>17309060510540</v>
      </c>
      <c r="C12" s="12" t="s">
        <v>697</v>
      </c>
      <c r="D12" s="12" t="s">
        <v>698</v>
      </c>
      <c r="E12" s="11" t="s">
        <v>13</v>
      </c>
      <c r="F12" s="11">
        <v>20</v>
      </c>
      <c r="G12" s="88"/>
      <c r="H12" s="90"/>
      <c r="I12" s="90"/>
      <c r="J12" s="84" t="s">
        <v>26</v>
      </c>
    </row>
    <row r="13" spans="1:10" ht="63.75" x14ac:dyDescent="0.25">
      <c r="A13" s="12">
        <v>3</v>
      </c>
      <c r="B13" s="13">
        <v>17317050760872</v>
      </c>
      <c r="C13" s="12" t="s">
        <v>699</v>
      </c>
      <c r="D13" s="12" t="s">
        <v>700</v>
      </c>
      <c r="E13" s="11" t="s">
        <v>14</v>
      </c>
      <c r="F13" s="11">
        <v>18</v>
      </c>
      <c r="G13" s="91"/>
      <c r="H13" s="92"/>
      <c r="I13" s="92"/>
      <c r="J13" s="93" t="s">
        <v>701</v>
      </c>
    </row>
    <row r="14" spans="1:10" ht="76.5" x14ac:dyDescent="0.25">
      <c r="A14" s="12">
        <v>4</v>
      </c>
      <c r="B14" s="13">
        <v>18317050760724</v>
      </c>
      <c r="C14" s="12" t="s">
        <v>702</v>
      </c>
      <c r="D14" s="12" t="s">
        <v>703</v>
      </c>
      <c r="E14" s="11" t="s">
        <v>13</v>
      </c>
      <c r="F14" s="11">
        <v>17</v>
      </c>
      <c r="G14" s="11"/>
      <c r="H14" s="94" t="s">
        <v>291</v>
      </c>
      <c r="I14" s="94" t="s">
        <v>291</v>
      </c>
      <c r="J14" s="95" t="s">
        <v>704</v>
      </c>
    </row>
    <row r="15" spans="1:10" ht="102" x14ac:dyDescent="0.25">
      <c r="A15" s="12">
        <v>5</v>
      </c>
      <c r="B15" s="13">
        <v>18317050760725</v>
      </c>
      <c r="C15" s="12" t="s">
        <v>705</v>
      </c>
      <c r="D15" s="12" t="s">
        <v>706</v>
      </c>
      <c r="E15" s="11" t="s">
        <v>13</v>
      </c>
      <c r="F15" s="11">
        <v>17</v>
      </c>
      <c r="G15" s="11"/>
      <c r="H15" s="82" t="s">
        <v>24</v>
      </c>
      <c r="I15" s="82" t="s">
        <v>291</v>
      </c>
      <c r="J15" s="12" t="s">
        <v>707</v>
      </c>
    </row>
    <row r="16" spans="1:10" ht="19.5" x14ac:dyDescent="0.25">
      <c r="A16" s="12">
        <v>7</v>
      </c>
      <c r="B16" s="13">
        <v>17317050760513</v>
      </c>
      <c r="C16" s="12" t="s">
        <v>708</v>
      </c>
      <c r="D16" s="12" t="s">
        <v>709</v>
      </c>
      <c r="E16" s="11" t="s">
        <v>14</v>
      </c>
      <c r="F16" s="11">
        <v>18</v>
      </c>
      <c r="G16" s="11"/>
      <c r="H16" s="82" t="s">
        <v>24</v>
      </c>
      <c r="I16" s="82" t="s">
        <v>24</v>
      </c>
      <c r="J16" s="12" t="s">
        <v>256</v>
      </c>
    </row>
    <row r="17" spans="1:10" ht="51" x14ac:dyDescent="0.25">
      <c r="A17" s="12">
        <v>8</v>
      </c>
      <c r="B17" s="13">
        <v>18317050760727</v>
      </c>
      <c r="C17" s="12" t="s">
        <v>710</v>
      </c>
      <c r="D17" s="12" t="s">
        <v>711</v>
      </c>
      <c r="E17" s="11" t="s">
        <v>13</v>
      </c>
      <c r="F17" s="11">
        <v>17</v>
      </c>
      <c r="G17" s="11"/>
      <c r="H17" s="82" t="s">
        <v>291</v>
      </c>
      <c r="I17" s="82" t="s">
        <v>24</v>
      </c>
      <c r="J17" s="12" t="s">
        <v>712</v>
      </c>
    </row>
    <row r="18" spans="1:10" ht="12.75" customHeight="1" x14ac:dyDescent="0.25">
      <c r="A18" s="12">
        <v>11</v>
      </c>
      <c r="B18" s="13">
        <v>17317050760566</v>
      </c>
      <c r="C18" s="12" t="s">
        <v>713</v>
      </c>
      <c r="D18" s="12" t="s">
        <v>714</v>
      </c>
      <c r="E18" s="11" t="s">
        <v>14</v>
      </c>
      <c r="F18" s="11">
        <v>18</v>
      </c>
      <c r="G18" s="11"/>
      <c r="H18" s="82"/>
      <c r="I18" s="82"/>
      <c r="J18" s="12"/>
    </row>
    <row r="19" spans="1:10" ht="19.5" x14ac:dyDescent="0.25">
      <c r="A19" s="12">
        <v>14</v>
      </c>
      <c r="B19" s="13">
        <v>18317050760734</v>
      </c>
      <c r="C19" s="12" t="s">
        <v>715</v>
      </c>
      <c r="D19" s="12" t="s">
        <v>716</v>
      </c>
      <c r="E19" s="11" t="s">
        <v>13</v>
      </c>
      <c r="F19" s="11">
        <v>17</v>
      </c>
      <c r="G19" s="11"/>
      <c r="H19" s="82" t="s">
        <v>24</v>
      </c>
      <c r="I19" s="82" t="s">
        <v>24</v>
      </c>
      <c r="J19" s="12" t="s">
        <v>256</v>
      </c>
    </row>
    <row r="20" spans="1:10" ht="38.25" x14ac:dyDescent="0.25">
      <c r="A20" s="96">
        <v>16</v>
      </c>
      <c r="B20" s="13">
        <v>17317050760523</v>
      </c>
      <c r="C20" s="12" t="s">
        <v>717</v>
      </c>
      <c r="D20" s="12" t="s">
        <v>718</v>
      </c>
      <c r="E20" s="11" t="s">
        <v>13</v>
      </c>
      <c r="F20" s="11">
        <v>18</v>
      </c>
      <c r="G20" s="11"/>
      <c r="H20" s="82" t="s">
        <v>291</v>
      </c>
      <c r="I20" s="82" t="s">
        <v>24</v>
      </c>
      <c r="J20" s="12" t="s">
        <v>719</v>
      </c>
    </row>
    <row r="21" spans="1:10" ht="25.5" x14ac:dyDescent="0.25">
      <c r="A21" s="12">
        <v>17</v>
      </c>
      <c r="B21" s="13">
        <v>18317050760735</v>
      </c>
      <c r="C21" s="12" t="s">
        <v>720</v>
      </c>
      <c r="D21" s="12" t="s">
        <v>721</v>
      </c>
      <c r="E21" s="11" t="s">
        <v>13</v>
      </c>
      <c r="F21" s="11">
        <v>17</v>
      </c>
      <c r="G21" s="11"/>
      <c r="H21" s="82" t="s">
        <v>24</v>
      </c>
      <c r="I21" s="82" t="s">
        <v>291</v>
      </c>
      <c r="J21" s="12" t="s">
        <v>722</v>
      </c>
    </row>
    <row r="22" spans="1:10" ht="25.5" x14ac:dyDescent="0.25">
      <c r="A22" s="12">
        <v>18</v>
      </c>
      <c r="B22" s="13">
        <v>18317050760737</v>
      </c>
      <c r="C22" s="12" t="s">
        <v>723</v>
      </c>
      <c r="D22" s="12" t="s">
        <v>724</v>
      </c>
      <c r="E22" s="11" t="s">
        <v>13</v>
      </c>
      <c r="F22" s="11">
        <v>17</v>
      </c>
      <c r="G22" s="11"/>
      <c r="H22" s="82" t="s">
        <v>24</v>
      </c>
      <c r="I22" s="82" t="s">
        <v>291</v>
      </c>
      <c r="J22" s="12" t="s">
        <v>725</v>
      </c>
    </row>
    <row r="23" spans="1:10" ht="25.5" x14ac:dyDescent="0.25">
      <c r="A23" s="12">
        <v>20</v>
      </c>
      <c r="B23" s="13">
        <v>18317050760740</v>
      </c>
      <c r="C23" s="12" t="s">
        <v>726</v>
      </c>
      <c r="D23" s="12" t="s">
        <v>727</v>
      </c>
      <c r="E23" s="11" t="s">
        <v>14</v>
      </c>
      <c r="F23" s="11">
        <v>17</v>
      </c>
      <c r="G23" s="11"/>
      <c r="H23" s="82" t="s">
        <v>291</v>
      </c>
      <c r="I23" s="82" t="s">
        <v>291</v>
      </c>
      <c r="J23" s="12" t="s">
        <v>728</v>
      </c>
    </row>
    <row r="24" spans="1:10" ht="19.5" x14ac:dyDescent="0.25">
      <c r="A24" s="12">
        <v>21</v>
      </c>
      <c r="B24" s="13">
        <v>18317050760742</v>
      </c>
      <c r="C24" s="12" t="s">
        <v>729</v>
      </c>
      <c r="D24" s="12" t="s">
        <v>730</v>
      </c>
      <c r="E24" s="11" t="s">
        <v>13</v>
      </c>
      <c r="F24" s="11">
        <v>17</v>
      </c>
      <c r="G24" s="11"/>
      <c r="H24" s="82" t="s">
        <v>291</v>
      </c>
      <c r="I24" s="82" t="s">
        <v>24</v>
      </c>
      <c r="J24" s="12" t="s">
        <v>299</v>
      </c>
    </row>
    <row r="25" spans="1:10" ht="19.5" x14ac:dyDescent="0.25">
      <c r="A25" s="12">
        <v>23</v>
      </c>
      <c r="B25" s="13">
        <v>18317050760746</v>
      </c>
      <c r="C25" s="12" t="s">
        <v>731</v>
      </c>
      <c r="D25" s="12" t="s">
        <v>732</v>
      </c>
      <c r="E25" s="11" t="s">
        <v>13</v>
      </c>
      <c r="F25" s="11">
        <v>20</v>
      </c>
      <c r="G25" s="11"/>
      <c r="H25" s="82" t="s">
        <v>24</v>
      </c>
      <c r="I25" s="82" t="s">
        <v>24</v>
      </c>
      <c r="J25" s="12" t="s">
        <v>256</v>
      </c>
    </row>
    <row r="26" spans="1:10" ht="19.5" x14ac:dyDescent="0.25">
      <c r="A26" s="12">
        <v>24</v>
      </c>
      <c r="B26" s="13">
        <v>18317050760748</v>
      </c>
      <c r="C26" s="12" t="s">
        <v>733</v>
      </c>
      <c r="D26" s="12" t="s">
        <v>734</v>
      </c>
      <c r="E26" s="11" t="s">
        <v>13</v>
      </c>
      <c r="F26" s="11">
        <v>17</v>
      </c>
      <c r="G26" s="11"/>
      <c r="H26" s="82" t="s">
        <v>24</v>
      </c>
      <c r="I26" s="82" t="s">
        <v>24</v>
      </c>
      <c r="J26" s="12" t="s">
        <v>256</v>
      </c>
    </row>
    <row r="27" spans="1:10" ht="19.5" x14ac:dyDescent="0.25">
      <c r="A27" s="12">
        <v>25</v>
      </c>
      <c r="B27" s="13">
        <v>18317050760943</v>
      </c>
      <c r="C27" s="12" t="s">
        <v>735</v>
      </c>
      <c r="D27" s="12" t="s">
        <v>736</v>
      </c>
      <c r="E27" s="11" t="s">
        <v>13</v>
      </c>
      <c r="F27" s="11">
        <v>19</v>
      </c>
      <c r="G27" s="88"/>
      <c r="H27" s="83"/>
      <c r="I27" s="83"/>
      <c r="J27" s="84" t="s">
        <v>26</v>
      </c>
    </row>
    <row r="28" spans="1:10" ht="19.5" x14ac:dyDescent="0.25">
      <c r="A28" s="12">
        <v>26</v>
      </c>
      <c r="B28" s="13">
        <v>18317050760750</v>
      </c>
      <c r="C28" s="12" t="s">
        <v>737</v>
      </c>
      <c r="D28" s="12" t="s">
        <v>738</v>
      </c>
      <c r="E28" s="11" t="s">
        <v>13</v>
      </c>
      <c r="F28" s="11">
        <v>17</v>
      </c>
      <c r="G28" s="11"/>
      <c r="H28" s="82" t="s">
        <v>291</v>
      </c>
      <c r="I28" s="82" t="s">
        <v>24</v>
      </c>
      <c r="J28" s="12" t="s">
        <v>299</v>
      </c>
    </row>
    <row r="29" spans="1:10" ht="19.5" x14ac:dyDescent="0.25">
      <c r="A29" s="12">
        <v>28</v>
      </c>
      <c r="B29" s="13">
        <v>17317050760536</v>
      </c>
      <c r="C29" s="12" t="s">
        <v>739</v>
      </c>
      <c r="D29" s="12" t="s">
        <v>740</v>
      </c>
      <c r="E29" s="11" t="s">
        <v>14</v>
      </c>
      <c r="F29" s="11">
        <v>18</v>
      </c>
      <c r="G29" s="11"/>
      <c r="H29" s="82" t="s">
        <v>291</v>
      </c>
      <c r="I29" s="82" t="s">
        <v>24</v>
      </c>
      <c r="J29" s="12" t="s">
        <v>299</v>
      </c>
    </row>
    <row r="30" spans="1:10" ht="19.5" x14ac:dyDescent="0.25">
      <c r="A30" s="12">
        <v>30</v>
      </c>
      <c r="B30" s="13">
        <v>18317050760758</v>
      </c>
      <c r="C30" s="12" t="s">
        <v>741</v>
      </c>
      <c r="D30" s="12" t="s">
        <v>742</v>
      </c>
      <c r="E30" s="11" t="s">
        <v>14</v>
      </c>
      <c r="F30" s="11">
        <v>17</v>
      </c>
      <c r="G30" s="11"/>
      <c r="H30" s="82" t="s">
        <v>24</v>
      </c>
      <c r="I30" s="82" t="s">
        <v>24</v>
      </c>
      <c r="J30" s="12" t="s">
        <v>256</v>
      </c>
    </row>
    <row r="31" spans="1:10" ht="19.5" x14ac:dyDescent="0.25">
      <c r="A31" s="12">
        <v>31</v>
      </c>
      <c r="B31" s="13">
        <v>18317050760759</v>
      </c>
      <c r="C31" s="12" t="s">
        <v>743</v>
      </c>
      <c r="D31" s="12" t="s">
        <v>744</v>
      </c>
      <c r="E31" s="11" t="s">
        <v>14</v>
      </c>
      <c r="F31" s="11">
        <v>17</v>
      </c>
      <c r="G31" s="11"/>
      <c r="H31" s="82" t="s">
        <v>24</v>
      </c>
      <c r="I31" s="82" t="s">
        <v>24</v>
      </c>
      <c r="J31" s="12" t="s">
        <v>256</v>
      </c>
    </row>
    <row r="32" spans="1:10" ht="19.5" x14ac:dyDescent="0.25">
      <c r="A32" s="12">
        <v>32</v>
      </c>
      <c r="B32" s="13">
        <v>18317050760761</v>
      </c>
      <c r="C32" s="12" t="s">
        <v>745</v>
      </c>
      <c r="D32" s="12" t="s">
        <v>746</v>
      </c>
      <c r="E32" s="11" t="s">
        <v>13</v>
      </c>
      <c r="F32" s="11">
        <v>17</v>
      </c>
      <c r="G32" s="88"/>
      <c r="H32" s="83"/>
      <c r="I32" s="83"/>
      <c r="J32" s="84" t="s">
        <v>26</v>
      </c>
    </row>
    <row r="33" spans="1:10" ht="19.5" x14ac:dyDescent="0.25">
      <c r="A33" s="12">
        <v>33</v>
      </c>
      <c r="B33" s="13">
        <v>18317050760762</v>
      </c>
      <c r="C33" s="12" t="s">
        <v>747</v>
      </c>
      <c r="D33" s="12" t="s">
        <v>748</v>
      </c>
      <c r="E33" s="11" t="s">
        <v>13</v>
      </c>
      <c r="F33" s="11">
        <v>17</v>
      </c>
      <c r="G33" s="11"/>
      <c r="H33" s="82" t="s">
        <v>291</v>
      </c>
      <c r="I33" s="82" t="s">
        <v>24</v>
      </c>
      <c r="J33" s="12" t="s">
        <v>299</v>
      </c>
    </row>
    <row r="34" spans="1:10" ht="19.5" x14ac:dyDescent="0.25">
      <c r="A34" s="12">
        <v>34</v>
      </c>
      <c r="B34" s="13">
        <v>18317050760763</v>
      </c>
      <c r="C34" s="12" t="s">
        <v>749</v>
      </c>
      <c r="D34" s="12" t="s">
        <v>750</v>
      </c>
      <c r="E34" s="11" t="s">
        <v>14</v>
      </c>
      <c r="F34" s="11">
        <v>17</v>
      </c>
      <c r="G34" s="11"/>
      <c r="H34" s="82" t="s">
        <v>24</v>
      </c>
      <c r="I34" s="82" t="s">
        <v>291</v>
      </c>
      <c r="J34" s="12" t="s">
        <v>311</v>
      </c>
    </row>
    <row r="35" spans="1:10" ht="19.5" x14ac:dyDescent="0.25">
      <c r="A35" s="12">
        <v>35</v>
      </c>
      <c r="B35" s="13">
        <v>18317050760396</v>
      </c>
      <c r="C35" s="12" t="s">
        <v>751</v>
      </c>
      <c r="D35" s="12" t="s">
        <v>752</v>
      </c>
      <c r="E35" s="11" t="s">
        <v>13</v>
      </c>
      <c r="F35" s="11">
        <v>17</v>
      </c>
      <c r="G35" s="88"/>
      <c r="H35" s="83"/>
      <c r="I35" s="83"/>
      <c r="J35" s="84" t="s">
        <v>26</v>
      </c>
    </row>
    <row r="36" spans="1:10" ht="19.5" x14ac:dyDescent="0.25">
      <c r="A36" s="12">
        <v>36</v>
      </c>
      <c r="B36" s="13">
        <v>17317050760857</v>
      </c>
      <c r="C36" s="12" t="s">
        <v>753</v>
      </c>
      <c r="D36" s="12" t="s">
        <v>754</v>
      </c>
      <c r="E36" s="11" t="s">
        <v>14</v>
      </c>
      <c r="F36" s="11">
        <v>18</v>
      </c>
      <c r="G36" s="87"/>
      <c r="H36" s="77"/>
      <c r="I36" s="77"/>
      <c r="J36" s="89" t="s">
        <v>235</v>
      </c>
    </row>
    <row r="37" spans="1:10" ht="19.5" x14ac:dyDescent="0.25">
      <c r="A37" s="12">
        <v>37</v>
      </c>
      <c r="B37" s="13">
        <v>18317050760764</v>
      </c>
      <c r="C37" s="12" t="s">
        <v>755</v>
      </c>
      <c r="D37" s="12" t="s">
        <v>756</v>
      </c>
      <c r="E37" s="11" t="s">
        <v>14</v>
      </c>
      <c r="F37" s="11">
        <v>17</v>
      </c>
      <c r="G37" s="11"/>
      <c r="H37" s="82" t="s">
        <v>24</v>
      </c>
      <c r="I37" s="82" t="s">
        <v>24</v>
      </c>
      <c r="J37" s="12" t="s">
        <v>256</v>
      </c>
    </row>
    <row r="38" spans="1:10" ht="19.5" x14ac:dyDescent="0.25">
      <c r="A38" s="12">
        <v>38</v>
      </c>
      <c r="B38" s="13">
        <v>18317050760765</v>
      </c>
      <c r="C38" s="12" t="s">
        <v>757</v>
      </c>
      <c r="D38" s="12" t="s">
        <v>758</v>
      </c>
      <c r="E38" s="11" t="s">
        <v>13</v>
      </c>
      <c r="F38" s="11">
        <v>17</v>
      </c>
      <c r="G38" s="11"/>
      <c r="H38" s="82" t="s">
        <v>24</v>
      </c>
      <c r="I38" s="82" t="s">
        <v>24</v>
      </c>
      <c r="J38" s="12" t="s">
        <v>256</v>
      </c>
    </row>
    <row r="39" spans="1:10" ht="19.5" x14ac:dyDescent="0.25">
      <c r="A39" s="12">
        <v>39</v>
      </c>
      <c r="B39" s="13">
        <v>18317050760766</v>
      </c>
      <c r="C39" s="12" t="s">
        <v>759</v>
      </c>
      <c r="D39" s="12" t="s">
        <v>760</v>
      </c>
      <c r="E39" s="11" t="s">
        <v>13</v>
      </c>
      <c r="F39" s="11">
        <v>17</v>
      </c>
      <c r="G39" s="11"/>
      <c r="H39" s="82" t="s">
        <v>24</v>
      </c>
      <c r="I39" s="82" t="s">
        <v>24</v>
      </c>
      <c r="J39" s="12" t="s">
        <v>256</v>
      </c>
    </row>
    <row r="40" spans="1:10" ht="19.5" x14ac:dyDescent="0.25">
      <c r="A40" s="12">
        <v>40</v>
      </c>
      <c r="B40" s="13">
        <v>18317050760767</v>
      </c>
      <c r="C40" s="12" t="s">
        <v>761</v>
      </c>
      <c r="D40" s="12" t="s">
        <v>762</v>
      </c>
      <c r="E40" s="11" t="s">
        <v>13</v>
      </c>
      <c r="F40" s="11">
        <v>17</v>
      </c>
      <c r="G40" s="11"/>
      <c r="H40" s="82" t="s">
        <v>24</v>
      </c>
      <c r="I40" s="82" t="s">
        <v>24</v>
      </c>
      <c r="J40" s="12" t="s">
        <v>256</v>
      </c>
    </row>
    <row r="41" spans="1:10" ht="19.5" x14ac:dyDescent="0.25">
      <c r="A41" s="12">
        <v>41</v>
      </c>
      <c r="B41" s="13">
        <v>18317050760768</v>
      </c>
      <c r="C41" s="12" t="s">
        <v>763</v>
      </c>
      <c r="D41" s="12" t="s">
        <v>764</v>
      </c>
      <c r="E41" s="11" t="s">
        <v>13</v>
      </c>
      <c r="F41" s="11">
        <v>17</v>
      </c>
      <c r="G41" s="87"/>
      <c r="H41" s="77"/>
      <c r="I41" s="77"/>
      <c r="J41" s="89" t="s">
        <v>235</v>
      </c>
    </row>
    <row r="42" spans="1:10" ht="19.5" x14ac:dyDescent="0.25">
      <c r="A42" s="12">
        <v>42</v>
      </c>
      <c r="B42" s="13">
        <v>18317050760772</v>
      </c>
      <c r="C42" s="12" t="s">
        <v>765</v>
      </c>
      <c r="D42" s="12" t="s">
        <v>766</v>
      </c>
      <c r="E42" s="11" t="s">
        <v>13</v>
      </c>
      <c r="F42" s="11">
        <v>17</v>
      </c>
      <c r="G42" s="88"/>
      <c r="H42" s="83"/>
      <c r="I42" s="83"/>
      <c r="J42" s="84" t="s">
        <v>26</v>
      </c>
    </row>
    <row r="43" spans="1:10" s="73" customFormat="1" ht="19.5" x14ac:dyDescent="0.25">
      <c r="A43" s="57">
        <v>43</v>
      </c>
      <c r="B43" s="58">
        <v>17317050760919</v>
      </c>
      <c r="C43" s="57" t="s">
        <v>767</v>
      </c>
      <c r="D43" s="57" t="s">
        <v>768</v>
      </c>
      <c r="E43" s="59" t="s">
        <v>14</v>
      </c>
      <c r="F43" s="59">
        <v>18</v>
      </c>
      <c r="G43" s="59"/>
      <c r="H43" s="70" t="s">
        <v>24</v>
      </c>
      <c r="I43" s="82" t="s">
        <v>24</v>
      </c>
      <c r="J43" s="12" t="s">
        <v>256</v>
      </c>
    </row>
    <row r="44" spans="1:10" ht="19.5" x14ac:dyDescent="0.25">
      <c r="A44" s="12">
        <v>44</v>
      </c>
      <c r="B44" s="13">
        <v>18317050760773</v>
      </c>
      <c r="C44" s="12" t="s">
        <v>769</v>
      </c>
      <c r="D44" s="12" t="s">
        <v>770</v>
      </c>
      <c r="E44" s="11" t="s">
        <v>14</v>
      </c>
      <c r="F44" s="11">
        <v>17</v>
      </c>
      <c r="G44" s="11"/>
      <c r="H44" s="70" t="s">
        <v>24</v>
      </c>
      <c r="I44" s="70" t="s">
        <v>24</v>
      </c>
      <c r="J44" s="12" t="s">
        <v>256</v>
      </c>
    </row>
    <row r="45" spans="1:10" ht="19.5" x14ac:dyDescent="0.25">
      <c r="A45" s="12">
        <v>45</v>
      </c>
      <c r="B45" s="13">
        <v>18317050760775</v>
      </c>
      <c r="C45" s="12" t="s">
        <v>771</v>
      </c>
      <c r="D45" s="12" t="s">
        <v>772</v>
      </c>
      <c r="E45" s="11" t="s">
        <v>13</v>
      </c>
      <c r="F45" s="11">
        <v>18</v>
      </c>
      <c r="G45" s="87"/>
      <c r="H45" s="77"/>
      <c r="I45" s="77"/>
      <c r="J45" s="89" t="s">
        <v>235</v>
      </c>
    </row>
    <row r="46" spans="1:10" ht="19.5" x14ac:dyDescent="0.25">
      <c r="A46" s="12">
        <v>46</v>
      </c>
      <c r="B46" s="13">
        <v>18317050760774</v>
      </c>
      <c r="C46" s="12" t="s">
        <v>773</v>
      </c>
      <c r="D46" s="12" t="s">
        <v>774</v>
      </c>
      <c r="E46" s="11" t="s">
        <v>13</v>
      </c>
      <c r="F46" s="11">
        <v>17</v>
      </c>
      <c r="G46" s="87"/>
      <c r="H46" s="77"/>
      <c r="I46" s="77"/>
      <c r="J46" s="89" t="s">
        <v>235</v>
      </c>
    </row>
    <row r="47" spans="1:10" ht="19.5" x14ac:dyDescent="0.25">
      <c r="A47" s="12">
        <v>47</v>
      </c>
      <c r="B47" s="13">
        <v>18317050760776</v>
      </c>
      <c r="C47" s="12" t="s">
        <v>775</v>
      </c>
      <c r="D47" s="12" t="s">
        <v>776</v>
      </c>
      <c r="E47" s="11" t="s">
        <v>13</v>
      </c>
      <c r="F47" s="11">
        <v>17</v>
      </c>
      <c r="G47" s="11"/>
      <c r="H47" s="82" t="s">
        <v>291</v>
      </c>
      <c r="I47" s="82" t="s">
        <v>24</v>
      </c>
      <c r="J47" s="12" t="s">
        <v>299</v>
      </c>
    </row>
  </sheetData>
  <sheetProtection algorithmName="SHA-512" hashValue="gymz6SWahcliJLxaBfYzoSc6hN11XJ2ippa9nZfwW9QYzJEcAZgvvQwTBhInyHchrgUJU31ysyEjsIQ4bdG7Ug==" saltValue="/bXV6e0akafBkg4fCU15pA==" spinCount="100000" sheet="1" objects="1" scenarios="1"/>
  <hyperlinks>
    <hyperlink ref="J19" r:id="rId1" display="https://www.importancia.org/practica-profesional.php" xr:uid="{ADD71370-F665-41CD-980E-9730E4131E79}"/>
    <hyperlink ref="J22" r:id="rId2" display="https://www.importancia.org/practica-profesional.php" xr:uid="{1C41BAB8-886B-4750-9504-441813C978AC}"/>
  </hyperlinks>
  <pageMargins left="0.75" right="0.75" top="1" bottom="1" header="0.5" footer="0.5"/>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1317D-AA71-481E-B659-FFAC36F943C8}">
  <sheetPr>
    <tabColor theme="7" tint="0.59999389629810485"/>
  </sheetPr>
  <dimension ref="A1:P43"/>
  <sheetViews>
    <sheetView topLeftCell="F10" workbookViewId="0">
      <pane xSplit="6" ySplit="1" topLeftCell="L11" activePane="bottomRight" state="frozen"/>
      <selection activeCell="F10" sqref="F10"/>
      <selection pane="topRight" activeCell="L10" sqref="L10"/>
      <selection pane="bottomLeft" activeCell="F11" sqref="F11"/>
      <selection pane="bottomRight" activeCell="P19" sqref="P19"/>
    </sheetView>
  </sheetViews>
  <sheetFormatPr baseColWidth="10" defaultColWidth="11.42578125" defaultRowHeight="12.75" x14ac:dyDescent="0.2"/>
  <cols>
    <col min="1" max="1" width="11.42578125" style="1"/>
    <col min="2" max="2" width="4.140625" style="1" customWidth="1"/>
    <col min="3" max="3" width="15" style="6" bestFit="1" customWidth="1"/>
    <col min="4" max="5" width="15" style="6" customWidth="1"/>
    <col min="6" max="6" width="40.42578125" style="1" bestFit="1" customWidth="1"/>
    <col min="7" max="7" width="40.42578125" style="1" hidden="1" customWidth="1"/>
    <col min="8" max="8" width="23.7109375" style="1" hidden="1" customWidth="1"/>
    <col min="9" max="9" width="9" style="1" hidden="1" customWidth="1"/>
    <col min="10" max="10" width="6.28515625" style="1" hidden="1" customWidth="1"/>
    <col min="11" max="11" width="14.140625" style="1" hidden="1" customWidth="1"/>
    <col min="12" max="12" width="14.140625" style="1" customWidth="1"/>
    <col min="13" max="13" width="16.5703125" style="1" customWidth="1"/>
    <col min="14" max="14" width="35.85546875" style="1"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579</v>
      </c>
      <c r="C6" s="1"/>
      <c r="D6" s="1"/>
      <c r="E6" s="1"/>
      <c r="H6" s="1" t="s">
        <v>580</v>
      </c>
    </row>
    <row r="7" spans="1:15" ht="15.75" customHeight="1" x14ac:dyDescent="0.2">
      <c r="B7" s="1" t="s">
        <v>18</v>
      </c>
      <c r="C7" s="1"/>
      <c r="D7" s="1"/>
      <c r="E7" s="1"/>
      <c r="H7" s="1" t="s">
        <v>777</v>
      </c>
    </row>
    <row r="8" spans="1:15" ht="15.75" customHeight="1" x14ac:dyDescent="0.2">
      <c r="B8" s="1" t="s">
        <v>19</v>
      </c>
      <c r="C8" s="1"/>
      <c r="D8" s="1"/>
      <c r="E8" s="1"/>
    </row>
    <row r="9" spans="1:15" x14ac:dyDescent="0.2">
      <c r="C9" s="1"/>
      <c r="D9" s="1"/>
      <c r="E9" s="1"/>
    </row>
    <row r="10" spans="1:15" ht="25.5" x14ac:dyDescent="0.2">
      <c r="A10" s="30"/>
      <c r="B10" s="2" t="s">
        <v>7</v>
      </c>
      <c r="C10" s="3" t="s">
        <v>8</v>
      </c>
      <c r="D10" s="3" t="s">
        <v>240</v>
      </c>
      <c r="E10" s="3" t="s">
        <v>248</v>
      </c>
      <c r="F10" s="2" t="s">
        <v>9</v>
      </c>
      <c r="G10" s="2" t="s">
        <v>249</v>
      </c>
      <c r="H10" s="2" t="s">
        <v>10</v>
      </c>
      <c r="I10" s="2" t="s">
        <v>11</v>
      </c>
      <c r="J10" s="2" t="s">
        <v>12</v>
      </c>
      <c r="K10" s="2" t="s">
        <v>22</v>
      </c>
      <c r="L10" s="2" t="s">
        <v>20</v>
      </c>
      <c r="M10" s="2" t="s">
        <v>21</v>
      </c>
      <c r="N10" s="2" t="s">
        <v>283</v>
      </c>
      <c r="O10" s="1" t="s">
        <v>26</v>
      </c>
    </row>
    <row r="11" spans="1:15" ht="25.5" x14ac:dyDescent="0.2">
      <c r="A11" s="97"/>
      <c r="B11" s="19">
        <v>4</v>
      </c>
      <c r="C11" s="21">
        <v>18317060990054</v>
      </c>
      <c r="D11" s="35" t="s">
        <v>778</v>
      </c>
      <c r="E11" s="35" t="s">
        <v>245</v>
      </c>
      <c r="F11" s="19" t="s">
        <v>779</v>
      </c>
      <c r="G11" s="98" t="s">
        <v>780</v>
      </c>
      <c r="H11" s="19" t="s">
        <v>781</v>
      </c>
      <c r="I11" s="22" t="s">
        <v>13</v>
      </c>
      <c r="J11" s="22">
        <v>17</v>
      </c>
      <c r="K11" s="22"/>
      <c r="L11" s="22" t="s">
        <v>782</v>
      </c>
      <c r="M11" s="22" t="s">
        <v>783</v>
      </c>
      <c r="N11" s="22" t="s">
        <v>36</v>
      </c>
      <c r="O11" s="1" t="str">
        <f>VLOOKUP(F11,[1]L!$C:$C,1,0)</f>
        <v>BELTRAN TORRES CITLALI</v>
      </c>
    </row>
    <row r="12" spans="1:15" ht="25.5" x14ac:dyDescent="0.2">
      <c r="A12" s="30"/>
      <c r="B12" s="4">
        <v>5</v>
      </c>
      <c r="C12" s="5">
        <v>17317050760465</v>
      </c>
      <c r="D12" s="3" t="s">
        <v>242</v>
      </c>
      <c r="E12" s="3" t="s">
        <v>243</v>
      </c>
      <c r="F12" s="4" t="s">
        <v>784</v>
      </c>
      <c r="G12" s="98" t="s">
        <v>780</v>
      </c>
      <c r="H12" s="4" t="s">
        <v>785</v>
      </c>
      <c r="I12" s="2" t="s">
        <v>14</v>
      </c>
      <c r="J12" s="2">
        <v>18</v>
      </c>
      <c r="K12" s="2"/>
      <c r="L12" s="2" t="s">
        <v>786</v>
      </c>
      <c r="M12" s="2" t="s">
        <v>787</v>
      </c>
      <c r="N12" s="2"/>
      <c r="O12" s="1" t="str">
        <f>VLOOKUP(F12,[1]L!$C:$C,1,0)</f>
        <v>BENITEZ ZUÑIGA VICTOR SANTIAGO</v>
      </c>
    </row>
    <row r="13" spans="1:15" ht="25.5" x14ac:dyDescent="0.2">
      <c r="A13" s="30"/>
      <c r="B13" s="4">
        <v>6</v>
      </c>
      <c r="C13" s="5">
        <v>18317050760783</v>
      </c>
      <c r="D13" s="3" t="s">
        <v>778</v>
      </c>
      <c r="E13" s="3" t="s">
        <v>245</v>
      </c>
      <c r="F13" s="4" t="s">
        <v>788</v>
      </c>
      <c r="G13" s="98" t="s">
        <v>780</v>
      </c>
      <c r="H13" s="4" t="s">
        <v>789</v>
      </c>
      <c r="I13" s="2" t="s">
        <v>13</v>
      </c>
      <c r="J13" s="2">
        <v>17</v>
      </c>
      <c r="K13" s="2"/>
      <c r="L13" s="9"/>
      <c r="M13" s="9"/>
      <c r="N13" s="9" t="s">
        <v>235</v>
      </c>
      <c r="O13" s="1" t="str">
        <f>VLOOKUP(F13,[1]L!$C:$C,1,0)</f>
        <v>BOLAÑOS GUTIERREZ SANDRA PAOLA</v>
      </c>
    </row>
    <row r="14" spans="1:15" ht="25.5" x14ac:dyDescent="0.2">
      <c r="A14" s="30"/>
      <c r="B14" s="4">
        <v>7</v>
      </c>
      <c r="C14" s="5">
        <v>18317050760784</v>
      </c>
      <c r="D14" s="3" t="s">
        <v>242</v>
      </c>
      <c r="E14" s="3" t="s">
        <v>243</v>
      </c>
      <c r="F14" s="4" t="s">
        <v>790</v>
      </c>
      <c r="G14" s="98" t="s">
        <v>780</v>
      </c>
      <c r="H14" s="4" t="s">
        <v>791</v>
      </c>
      <c r="I14" s="2" t="s">
        <v>14</v>
      </c>
      <c r="J14" s="2">
        <v>17</v>
      </c>
      <c r="K14" s="2"/>
      <c r="L14" s="9"/>
      <c r="M14" s="9"/>
      <c r="N14" s="9" t="s">
        <v>235</v>
      </c>
      <c r="O14" s="1" t="str">
        <f>VLOOKUP(F14,[1]L!$C:$C,1,0)</f>
        <v>BONILLA RUIZ ULISES ENRIQUE</v>
      </c>
    </row>
    <row r="15" spans="1:15" ht="25.5" x14ac:dyDescent="0.2">
      <c r="A15" s="30"/>
      <c r="B15" s="4">
        <v>8</v>
      </c>
      <c r="C15" s="5">
        <v>18317050760785</v>
      </c>
      <c r="D15" s="3" t="s">
        <v>778</v>
      </c>
      <c r="E15" s="3" t="s">
        <v>245</v>
      </c>
      <c r="F15" s="4" t="s">
        <v>792</v>
      </c>
      <c r="G15" s="98" t="s">
        <v>780</v>
      </c>
      <c r="H15" s="4" t="s">
        <v>793</v>
      </c>
      <c r="I15" s="2" t="s">
        <v>13</v>
      </c>
      <c r="J15" s="2">
        <v>17</v>
      </c>
      <c r="K15" s="2"/>
      <c r="L15" s="2" t="s">
        <v>794</v>
      </c>
      <c r="M15" s="2"/>
      <c r="N15" s="2" t="s">
        <v>36</v>
      </c>
      <c r="O15" s="1" t="str">
        <f>VLOOKUP(F15,[1]L!$C:$C,1,0)</f>
        <v>BUSTAMANTE MASTACHE JENNIFER</v>
      </c>
    </row>
    <row r="16" spans="1:15" ht="38.25" x14ac:dyDescent="0.2">
      <c r="A16" s="30"/>
      <c r="B16" s="4">
        <v>10</v>
      </c>
      <c r="C16" s="5">
        <v>18317050760787</v>
      </c>
      <c r="D16" s="3" t="s">
        <v>778</v>
      </c>
      <c r="E16" s="3" t="s">
        <v>245</v>
      </c>
      <c r="F16" s="4" t="s">
        <v>795</v>
      </c>
      <c r="G16" s="98" t="s">
        <v>780</v>
      </c>
      <c r="H16" s="4" t="s">
        <v>796</v>
      </c>
      <c r="I16" s="2" t="s">
        <v>13</v>
      </c>
      <c r="J16" s="2">
        <v>17</v>
      </c>
      <c r="K16" s="2"/>
      <c r="L16" s="99" t="s">
        <v>797</v>
      </c>
      <c r="M16" s="2" t="s">
        <v>787</v>
      </c>
      <c r="N16" s="2" t="s">
        <v>36</v>
      </c>
      <c r="O16" s="1" t="str">
        <f>VLOOKUP(F16,[1]L!$C:$C,1,0)</f>
        <v>CASAREZ MORALES YARELI</v>
      </c>
    </row>
    <row r="17" spans="1:16" ht="25.5" x14ac:dyDescent="0.2">
      <c r="A17" s="30"/>
      <c r="B17" s="4">
        <v>11</v>
      </c>
      <c r="C17" s="5">
        <v>17317050760567</v>
      </c>
      <c r="D17" s="3" t="s">
        <v>242</v>
      </c>
      <c r="E17" s="3" t="s">
        <v>243</v>
      </c>
      <c r="F17" s="4" t="s">
        <v>798</v>
      </c>
      <c r="G17" s="98" t="s">
        <v>780</v>
      </c>
      <c r="H17" s="4" t="s">
        <v>799</v>
      </c>
      <c r="I17" s="2" t="s">
        <v>14</v>
      </c>
      <c r="J17" s="2">
        <v>18</v>
      </c>
      <c r="K17" s="2"/>
      <c r="L17" s="9"/>
      <c r="M17" s="9"/>
      <c r="N17" s="9" t="s">
        <v>26</v>
      </c>
      <c r="O17" s="1" t="e">
        <f>VLOOKUP(F17,[1]L!$C:$C,1,0)</f>
        <v>#N/A</v>
      </c>
    </row>
    <row r="18" spans="1:16" ht="25.5" x14ac:dyDescent="0.2">
      <c r="A18" s="30"/>
      <c r="B18" s="4">
        <v>12</v>
      </c>
      <c r="C18" s="5">
        <v>18317050760788</v>
      </c>
      <c r="D18" s="3" t="s">
        <v>778</v>
      </c>
      <c r="E18" s="3" t="s">
        <v>245</v>
      </c>
      <c r="F18" s="4" t="s">
        <v>800</v>
      </c>
      <c r="G18" s="98" t="s">
        <v>780</v>
      </c>
      <c r="H18" s="4" t="s">
        <v>801</v>
      </c>
      <c r="I18" s="2" t="s">
        <v>13</v>
      </c>
      <c r="J18" s="2">
        <v>17</v>
      </c>
      <c r="K18" s="2"/>
      <c r="L18" s="9"/>
      <c r="M18" s="9"/>
      <c r="N18" s="9" t="s">
        <v>235</v>
      </c>
      <c r="O18" s="1" t="str">
        <f>VLOOKUP(F18,[1]L!$C:$C,1,0)</f>
        <v>CEDILLO RICO MARIA JOSE</v>
      </c>
    </row>
    <row r="19" spans="1:16" ht="25.5" x14ac:dyDescent="0.2">
      <c r="A19" s="30"/>
      <c r="B19" s="4">
        <v>13</v>
      </c>
      <c r="C19" s="5">
        <v>18317050760789</v>
      </c>
      <c r="D19" s="3" t="s">
        <v>242</v>
      </c>
      <c r="E19" s="3" t="s">
        <v>243</v>
      </c>
      <c r="F19" s="4" t="s">
        <v>802</v>
      </c>
      <c r="G19" s="98" t="s">
        <v>780</v>
      </c>
      <c r="H19" s="4" t="s">
        <v>803</v>
      </c>
      <c r="I19" s="2" t="s">
        <v>14</v>
      </c>
      <c r="J19" s="2">
        <v>17</v>
      </c>
      <c r="K19" s="2"/>
      <c r="L19" s="9"/>
      <c r="M19" s="9"/>
      <c r="N19" s="9" t="s">
        <v>235</v>
      </c>
      <c r="O19" s="1" t="str">
        <f>VLOOKUP(F19,[1]L!$C:$C,1,0)</f>
        <v>CRUZ VIVERO LEONARDO</v>
      </c>
    </row>
    <row r="20" spans="1:16" ht="25.5" x14ac:dyDescent="0.2">
      <c r="A20" s="30"/>
      <c r="B20" s="4">
        <v>14</v>
      </c>
      <c r="C20" s="5">
        <v>18317050760790</v>
      </c>
      <c r="D20" s="3" t="s">
        <v>778</v>
      </c>
      <c r="E20" s="3" t="s">
        <v>245</v>
      </c>
      <c r="F20" s="4" t="s">
        <v>804</v>
      </c>
      <c r="G20" s="98" t="s">
        <v>780</v>
      </c>
      <c r="H20" s="4" t="s">
        <v>805</v>
      </c>
      <c r="I20" s="2" t="s">
        <v>13</v>
      </c>
      <c r="J20" s="2">
        <v>17</v>
      </c>
      <c r="K20" s="2"/>
      <c r="L20" s="2" t="s">
        <v>786</v>
      </c>
      <c r="M20" s="2" t="s">
        <v>787</v>
      </c>
      <c r="N20" s="2"/>
      <c r="O20" s="1" t="str">
        <f>VLOOKUP(F20,[1]L!$C:$C,1,0)</f>
        <v>ESLAVA JUAREZ ANDREA</v>
      </c>
    </row>
    <row r="21" spans="1:16" ht="25.5" x14ac:dyDescent="0.2">
      <c r="A21" s="30"/>
      <c r="B21" s="4">
        <v>15</v>
      </c>
      <c r="C21" s="5">
        <v>18317050760793</v>
      </c>
      <c r="D21" s="3" t="s">
        <v>242</v>
      </c>
      <c r="E21" s="3" t="s">
        <v>243</v>
      </c>
      <c r="F21" s="4" t="s">
        <v>806</v>
      </c>
      <c r="G21" s="98" t="s">
        <v>780</v>
      </c>
      <c r="H21" s="4" t="s">
        <v>807</v>
      </c>
      <c r="I21" s="2" t="s">
        <v>14</v>
      </c>
      <c r="J21" s="2">
        <v>17</v>
      </c>
      <c r="K21" s="2"/>
      <c r="L21" s="2" t="s">
        <v>808</v>
      </c>
      <c r="M21" s="2" t="s">
        <v>787</v>
      </c>
      <c r="N21" s="99" t="s">
        <v>809</v>
      </c>
      <c r="O21" s="1" t="str">
        <f>VLOOKUP(F21,[1]L!$C:$C,1,0)</f>
        <v>ESPINOSA NEVARES YAEL</v>
      </c>
      <c r="P21" s="100" t="s">
        <v>810</v>
      </c>
    </row>
    <row r="22" spans="1:16" ht="25.5" x14ac:dyDescent="0.2">
      <c r="A22" s="30"/>
      <c r="B22" s="4">
        <v>16</v>
      </c>
      <c r="C22" s="5">
        <v>18317050760792</v>
      </c>
      <c r="D22" s="3" t="s">
        <v>778</v>
      </c>
      <c r="E22" s="3" t="s">
        <v>245</v>
      </c>
      <c r="F22" s="4" t="s">
        <v>811</v>
      </c>
      <c r="G22" s="98" t="s">
        <v>780</v>
      </c>
      <c r="H22" s="4" t="s">
        <v>812</v>
      </c>
      <c r="I22" s="2" t="s">
        <v>13</v>
      </c>
      <c r="J22" s="2">
        <v>17</v>
      </c>
      <c r="K22" s="2"/>
      <c r="L22" s="2" t="s">
        <v>786</v>
      </c>
      <c r="M22" s="2" t="s">
        <v>787</v>
      </c>
      <c r="N22" s="2" t="s">
        <v>36</v>
      </c>
      <c r="O22" s="1" t="str">
        <f>VLOOKUP(F22,[1]L!$C:$C,1,0)</f>
        <v>ESPINOZA GARCIA LUCERO</v>
      </c>
    </row>
    <row r="23" spans="1:16" ht="25.5" x14ac:dyDescent="0.2">
      <c r="A23" s="30"/>
      <c r="B23" s="4">
        <v>17</v>
      </c>
      <c r="C23" s="5">
        <v>18317050760794</v>
      </c>
      <c r="D23" s="3" t="s">
        <v>242</v>
      </c>
      <c r="E23" s="3" t="s">
        <v>243</v>
      </c>
      <c r="F23" s="4" t="s">
        <v>813</v>
      </c>
      <c r="G23" s="98" t="s">
        <v>780</v>
      </c>
      <c r="H23" s="4" t="s">
        <v>814</v>
      </c>
      <c r="I23" s="2" t="s">
        <v>14</v>
      </c>
      <c r="J23" s="2">
        <v>17</v>
      </c>
      <c r="K23" s="2"/>
      <c r="L23" s="9"/>
      <c r="M23" s="9"/>
      <c r="N23" s="9" t="s">
        <v>26</v>
      </c>
      <c r="O23" s="1" t="e">
        <f>VLOOKUP(F23,[1]L!$C:$C,1,0)</f>
        <v>#N/A</v>
      </c>
    </row>
    <row r="24" spans="1:16" ht="25.5" x14ac:dyDescent="0.2">
      <c r="A24" s="30"/>
      <c r="B24" s="4">
        <v>18</v>
      </c>
      <c r="C24" s="5">
        <v>18317050760795</v>
      </c>
      <c r="D24" s="3" t="s">
        <v>778</v>
      </c>
      <c r="E24" s="3" t="s">
        <v>245</v>
      </c>
      <c r="F24" s="4" t="s">
        <v>815</v>
      </c>
      <c r="G24" s="98" t="s">
        <v>780</v>
      </c>
      <c r="H24" s="4" t="s">
        <v>816</v>
      </c>
      <c r="I24" s="2" t="s">
        <v>13</v>
      </c>
      <c r="J24" s="2">
        <v>17</v>
      </c>
      <c r="K24" s="2"/>
      <c r="L24" s="2" t="s">
        <v>786</v>
      </c>
      <c r="M24" s="2" t="s">
        <v>787</v>
      </c>
      <c r="N24" s="2" t="s">
        <v>36</v>
      </c>
      <c r="O24" s="1" t="str">
        <f>VLOOKUP(F24,[1]L!$C:$C,1,0)</f>
        <v>GABINO PLIEGO ESTEFANIA</v>
      </c>
    </row>
    <row r="25" spans="1:16" ht="25.5" x14ac:dyDescent="0.2">
      <c r="A25" s="30"/>
      <c r="B25" s="4">
        <v>19</v>
      </c>
      <c r="C25" s="5">
        <v>18317050760797</v>
      </c>
      <c r="D25" s="3" t="s">
        <v>242</v>
      </c>
      <c r="E25" s="3" t="s">
        <v>243</v>
      </c>
      <c r="F25" s="4" t="s">
        <v>817</v>
      </c>
      <c r="G25" s="98" t="s">
        <v>780</v>
      </c>
      <c r="H25" s="4" t="s">
        <v>818</v>
      </c>
      <c r="I25" s="2" t="s">
        <v>14</v>
      </c>
      <c r="J25" s="2">
        <v>17</v>
      </c>
      <c r="K25" s="2"/>
      <c r="L25" s="2" t="s">
        <v>786</v>
      </c>
      <c r="M25" s="2" t="s">
        <v>787</v>
      </c>
      <c r="N25" s="2"/>
      <c r="O25" s="1" t="str">
        <f>VLOOKUP(F25,[1]L!$C:$C,1,0)</f>
        <v>GENIS PADILLA OSCAR</v>
      </c>
    </row>
    <row r="26" spans="1:16" ht="25.5" x14ac:dyDescent="0.2">
      <c r="A26" s="30"/>
      <c r="B26" s="4">
        <v>20</v>
      </c>
      <c r="C26" s="5">
        <v>18317050760800</v>
      </c>
      <c r="D26" s="3" t="s">
        <v>778</v>
      </c>
      <c r="E26" s="3" t="s">
        <v>245</v>
      </c>
      <c r="F26" s="4" t="s">
        <v>819</v>
      </c>
      <c r="G26" s="98" t="s">
        <v>780</v>
      </c>
      <c r="H26" s="4" t="s">
        <v>820</v>
      </c>
      <c r="I26" s="2" t="s">
        <v>13</v>
      </c>
      <c r="J26" s="2">
        <v>17</v>
      </c>
      <c r="K26" s="2"/>
      <c r="L26" s="2" t="s">
        <v>786</v>
      </c>
      <c r="M26" s="2" t="s">
        <v>787</v>
      </c>
      <c r="N26" s="2"/>
      <c r="O26" s="1" t="str">
        <f>VLOOKUP(F26,[1]L!$C:$C,1,0)</f>
        <v>MALDONADO GARCIA CRISTAL</v>
      </c>
    </row>
    <row r="27" spans="1:16" ht="25.5" x14ac:dyDescent="0.2">
      <c r="A27" s="30"/>
      <c r="B27" s="4">
        <v>23</v>
      </c>
      <c r="C27" s="5">
        <v>18317050760804</v>
      </c>
      <c r="D27" s="3" t="s">
        <v>778</v>
      </c>
      <c r="E27" s="3" t="s">
        <v>245</v>
      </c>
      <c r="F27" s="4" t="s">
        <v>821</v>
      </c>
      <c r="G27" s="98" t="s">
        <v>780</v>
      </c>
      <c r="H27" s="4" t="s">
        <v>822</v>
      </c>
      <c r="I27" s="2" t="s">
        <v>13</v>
      </c>
      <c r="J27" s="2">
        <v>18</v>
      </c>
      <c r="K27" s="2"/>
      <c r="L27" s="9"/>
      <c r="M27" s="9"/>
      <c r="N27" s="9" t="s">
        <v>235</v>
      </c>
      <c r="O27" s="1" t="str">
        <f>VLOOKUP(F27,[1]L!$C:$C,1,0)</f>
        <v>MENDIETA JUSTO ANDREA FERNANDA</v>
      </c>
    </row>
    <row r="28" spans="1:16" ht="25.5" x14ac:dyDescent="0.2">
      <c r="A28" s="30"/>
      <c r="B28" s="4">
        <v>25</v>
      </c>
      <c r="C28" s="5">
        <v>18317050760806</v>
      </c>
      <c r="D28" s="3" t="s">
        <v>778</v>
      </c>
      <c r="E28" s="3" t="s">
        <v>245</v>
      </c>
      <c r="F28" s="4" t="s">
        <v>823</v>
      </c>
      <c r="G28" s="98" t="s">
        <v>780</v>
      </c>
      <c r="H28" s="4" t="s">
        <v>824</v>
      </c>
      <c r="I28" s="2" t="s">
        <v>13</v>
      </c>
      <c r="J28" s="2">
        <v>24</v>
      </c>
      <c r="K28" s="2"/>
      <c r="L28" s="2"/>
      <c r="M28" s="2"/>
      <c r="N28" s="2" t="s">
        <v>825</v>
      </c>
      <c r="O28" s="1" t="str">
        <f>VLOOKUP(F28,[1]L!$C:$C,1,0)</f>
        <v>MORALES GONZALEZ WENDY AMAIRANI</v>
      </c>
    </row>
    <row r="29" spans="1:16" ht="25.5" x14ac:dyDescent="0.2">
      <c r="A29" s="30"/>
      <c r="B29" s="4">
        <v>26</v>
      </c>
      <c r="C29" s="5">
        <v>18317050760948</v>
      </c>
      <c r="D29" s="3" t="s">
        <v>242</v>
      </c>
      <c r="E29" s="3" t="s">
        <v>243</v>
      </c>
      <c r="F29" s="4" t="s">
        <v>826</v>
      </c>
      <c r="G29" s="98" t="s">
        <v>780</v>
      </c>
      <c r="H29" s="4" t="s">
        <v>827</v>
      </c>
      <c r="I29" s="2" t="s">
        <v>14</v>
      </c>
      <c r="J29" s="2">
        <v>17</v>
      </c>
      <c r="K29" s="2"/>
      <c r="L29" s="9"/>
      <c r="M29" s="9"/>
      <c r="N29" s="9" t="s">
        <v>26</v>
      </c>
      <c r="O29" s="1" t="e">
        <f>VLOOKUP(F29,[1]L!$C:$C,1,0)</f>
        <v>#N/A</v>
      </c>
    </row>
    <row r="30" spans="1:16" ht="25.5" x14ac:dyDescent="0.2">
      <c r="A30" s="30"/>
      <c r="B30" s="4">
        <v>29</v>
      </c>
      <c r="C30" s="5">
        <v>18317050760810</v>
      </c>
      <c r="D30" s="3" t="s">
        <v>778</v>
      </c>
      <c r="E30" s="3" t="s">
        <v>245</v>
      </c>
      <c r="F30" s="4" t="s">
        <v>828</v>
      </c>
      <c r="G30" s="98" t="s">
        <v>780</v>
      </c>
      <c r="H30" s="4" t="s">
        <v>829</v>
      </c>
      <c r="I30" s="2" t="s">
        <v>13</v>
      </c>
      <c r="J30" s="2">
        <v>17</v>
      </c>
      <c r="K30" s="2"/>
      <c r="L30" s="9"/>
      <c r="M30" s="9"/>
      <c r="N30" s="9" t="s">
        <v>235</v>
      </c>
      <c r="O30" s="1" t="str">
        <f>VLOOKUP(F30,[1]L!$C:$C,1,0)</f>
        <v>PEÑA RODRÍGUEZ YELITZY DANIELA</v>
      </c>
    </row>
    <row r="31" spans="1:16" ht="25.5" x14ac:dyDescent="0.2">
      <c r="A31" s="30"/>
      <c r="B31" s="4">
        <v>30</v>
      </c>
      <c r="C31" s="5">
        <v>18317050760813</v>
      </c>
      <c r="D31" s="3" t="s">
        <v>778</v>
      </c>
      <c r="E31" s="3" t="s">
        <v>245</v>
      </c>
      <c r="F31" s="4" t="s">
        <v>830</v>
      </c>
      <c r="G31" s="98" t="s">
        <v>780</v>
      </c>
      <c r="H31" s="4" t="s">
        <v>831</v>
      </c>
      <c r="I31" s="2" t="s">
        <v>13</v>
      </c>
      <c r="J31" s="2">
        <v>17</v>
      </c>
      <c r="K31" s="2"/>
      <c r="L31" s="9"/>
      <c r="M31" s="9"/>
      <c r="N31" s="9" t="s">
        <v>26</v>
      </c>
      <c r="O31" s="1" t="e">
        <f>VLOOKUP(F31,[1]L!$C:$C,1,0)</f>
        <v>#N/A</v>
      </c>
    </row>
    <row r="32" spans="1:16" ht="25.5" x14ac:dyDescent="0.2">
      <c r="A32" s="30"/>
      <c r="B32" s="4">
        <v>31</v>
      </c>
      <c r="C32" s="5">
        <v>18317050760814</v>
      </c>
      <c r="D32" s="3" t="s">
        <v>778</v>
      </c>
      <c r="E32" s="3" t="s">
        <v>245</v>
      </c>
      <c r="F32" s="4" t="s">
        <v>832</v>
      </c>
      <c r="G32" s="98" t="s">
        <v>780</v>
      </c>
      <c r="H32" s="4" t="s">
        <v>833</v>
      </c>
      <c r="I32" s="2" t="s">
        <v>13</v>
      </c>
      <c r="J32" s="2">
        <v>17</v>
      </c>
      <c r="K32" s="2"/>
      <c r="L32" s="9"/>
      <c r="M32" s="9"/>
      <c r="N32" s="9" t="s">
        <v>26</v>
      </c>
      <c r="O32" s="1" t="e">
        <f>VLOOKUP(F32,[1]L!$C:$C,1,0)</f>
        <v>#N/A</v>
      </c>
    </row>
    <row r="33" spans="1:15" ht="25.5" x14ac:dyDescent="0.2">
      <c r="A33" s="30"/>
      <c r="B33" s="4">
        <v>32</v>
      </c>
      <c r="C33" s="5">
        <v>18317050760815</v>
      </c>
      <c r="D33" s="3" t="s">
        <v>242</v>
      </c>
      <c r="E33" s="3" t="s">
        <v>243</v>
      </c>
      <c r="F33" s="4" t="s">
        <v>834</v>
      </c>
      <c r="G33" s="98" t="s">
        <v>780</v>
      </c>
      <c r="H33" s="4" t="s">
        <v>835</v>
      </c>
      <c r="I33" s="2" t="s">
        <v>14</v>
      </c>
      <c r="J33" s="2">
        <v>19</v>
      </c>
      <c r="K33" s="2"/>
      <c r="L33" s="9"/>
      <c r="M33" s="9"/>
      <c r="N33" s="9" t="s">
        <v>235</v>
      </c>
      <c r="O33" s="1" t="str">
        <f>VLOOKUP(F33,[1]L!$C:$C,1,0)</f>
        <v>ROSADO OCAMPO FERNANDO EMMANUEL</v>
      </c>
    </row>
    <row r="34" spans="1:15" ht="25.5" x14ac:dyDescent="0.2">
      <c r="A34" s="30"/>
      <c r="B34" s="4">
        <v>33</v>
      </c>
      <c r="C34" s="5">
        <v>18317050760816</v>
      </c>
      <c r="D34" s="3" t="s">
        <v>242</v>
      </c>
      <c r="E34" s="3" t="s">
        <v>243</v>
      </c>
      <c r="F34" s="4" t="s">
        <v>836</v>
      </c>
      <c r="G34" s="98" t="s">
        <v>780</v>
      </c>
      <c r="H34" s="4" t="s">
        <v>837</v>
      </c>
      <c r="I34" s="2" t="s">
        <v>14</v>
      </c>
      <c r="J34" s="2">
        <v>17</v>
      </c>
      <c r="K34" s="2"/>
      <c r="L34" s="2" t="s">
        <v>786</v>
      </c>
      <c r="M34" s="2" t="s">
        <v>787</v>
      </c>
      <c r="N34" s="2"/>
      <c r="O34" s="1" t="str">
        <f>VLOOKUP(F34,[1]L!$C:$C,1,0)</f>
        <v>ROSAS ARADERO EMANUEL</v>
      </c>
    </row>
    <row r="35" spans="1:15" ht="25.5" x14ac:dyDescent="0.2">
      <c r="A35" s="30"/>
      <c r="B35" s="4">
        <v>34</v>
      </c>
      <c r="C35" s="5">
        <v>18317050760817</v>
      </c>
      <c r="D35" s="3" t="s">
        <v>778</v>
      </c>
      <c r="E35" s="3" t="s">
        <v>245</v>
      </c>
      <c r="F35" s="4" t="s">
        <v>838</v>
      </c>
      <c r="G35" s="98" t="s">
        <v>780</v>
      </c>
      <c r="H35" s="4" t="s">
        <v>839</v>
      </c>
      <c r="I35" s="2" t="s">
        <v>13</v>
      </c>
      <c r="J35" s="2">
        <v>17</v>
      </c>
      <c r="K35" s="2"/>
      <c r="L35" s="2" t="s">
        <v>786</v>
      </c>
      <c r="M35" s="2" t="s">
        <v>787</v>
      </c>
      <c r="N35" s="2"/>
      <c r="O35" s="1" t="str">
        <f>VLOOKUP(F35,[1]L!$C:$C,1,0)</f>
        <v>ROSENDO BRISEÑO DYANA LAURA</v>
      </c>
    </row>
    <row r="36" spans="1:15" s="10" customFormat="1" ht="25.5" x14ac:dyDescent="0.25">
      <c r="A36" s="29"/>
      <c r="B36" s="12">
        <v>35</v>
      </c>
      <c r="C36" s="13">
        <v>18317050760818</v>
      </c>
      <c r="D36" s="14" t="s">
        <v>778</v>
      </c>
      <c r="E36" s="14" t="s">
        <v>245</v>
      </c>
      <c r="F36" s="12" t="s">
        <v>840</v>
      </c>
      <c r="G36" s="148" t="s">
        <v>780</v>
      </c>
      <c r="H36" s="12" t="s">
        <v>841</v>
      </c>
      <c r="I36" s="11" t="s">
        <v>13</v>
      </c>
      <c r="J36" s="11">
        <v>17</v>
      </c>
      <c r="K36" s="11"/>
      <c r="L36" s="18"/>
      <c r="M36" s="18"/>
      <c r="N36" s="18" t="s">
        <v>26</v>
      </c>
      <c r="O36" s="10" t="e">
        <f>VLOOKUP(F36,[1]L!$C:$C,1,0)</f>
        <v>#N/A</v>
      </c>
    </row>
    <row r="37" spans="1:15" ht="25.5" x14ac:dyDescent="0.2">
      <c r="A37" s="30"/>
      <c r="B37" s="4">
        <v>36</v>
      </c>
      <c r="C37" s="5">
        <v>18317050760819</v>
      </c>
      <c r="D37" s="3" t="s">
        <v>778</v>
      </c>
      <c r="E37" s="3" t="s">
        <v>245</v>
      </c>
      <c r="F37" s="4" t="s">
        <v>842</v>
      </c>
      <c r="G37" s="98" t="s">
        <v>780</v>
      </c>
      <c r="H37" s="4" t="s">
        <v>843</v>
      </c>
      <c r="I37" s="2" t="s">
        <v>13</v>
      </c>
      <c r="J37" s="2">
        <v>17</v>
      </c>
      <c r="K37" s="2"/>
      <c r="L37" s="2" t="s">
        <v>786</v>
      </c>
      <c r="M37" s="2" t="s">
        <v>787</v>
      </c>
      <c r="N37" s="2"/>
      <c r="O37" s="1" t="str">
        <f>VLOOKUP(F37,[1]L!$C:$C,1,0)</f>
        <v>SANCHEZ SALAZAR FRIDA ITZEL</v>
      </c>
    </row>
    <row r="38" spans="1:15" ht="25.5" x14ac:dyDescent="0.2">
      <c r="A38" s="30"/>
      <c r="B38" s="4">
        <v>38</v>
      </c>
      <c r="C38" s="5">
        <v>18317050760825</v>
      </c>
      <c r="D38" s="3" t="s">
        <v>242</v>
      </c>
      <c r="E38" s="3" t="s">
        <v>243</v>
      </c>
      <c r="F38" s="4" t="s">
        <v>844</v>
      </c>
      <c r="G38" s="98" t="s">
        <v>780</v>
      </c>
      <c r="H38" s="4" t="s">
        <v>845</v>
      </c>
      <c r="I38" s="2" t="s">
        <v>14</v>
      </c>
      <c r="J38" s="2">
        <v>17</v>
      </c>
      <c r="K38" s="2"/>
      <c r="L38" s="2" t="s">
        <v>846</v>
      </c>
      <c r="M38" s="2" t="s">
        <v>847</v>
      </c>
      <c r="N38" s="2" t="s">
        <v>848</v>
      </c>
      <c r="O38" s="1" t="str">
        <f>VLOOKUP(F38,[1]L!$C:$C,1,0)</f>
        <v>VAZQUEZ RODRIGO EDUARDO</v>
      </c>
    </row>
    <row r="39" spans="1:15" ht="25.5" x14ac:dyDescent="0.2">
      <c r="A39" s="30"/>
      <c r="B39" s="4">
        <v>40</v>
      </c>
      <c r="C39" s="5">
        <v>18317050760827</v>
      </c>
      <c r="D39" s="3" t="s">
        <v>778</v>
      </c>
      <c r="E39" s="3" t="s">
        <v>245</v>
      </c>
      <c r="F39" s="4" t="s">
        <v>849</v>
      </c>
      <c r="G39" s="98" t="s">
        <v>780</v>
      </c>
      <c r="H39" s="4" t="s">
        <v>850</v>
      </c>
      <c r="I39" s="2" t="s">
        <v>13</v>
      </c>
      <c r="J39" s="2">
        <v>17</v>
      </c>
      <c r="K39" s="2"/>
      <c r="L39" s="2" t="s">
        <v>786</v>
      </c>
      <c r="M39" s="2" t="s">
        <v>787</v>
      </c>
      <c r="N39" s="2"/>
      <c r="O39" s="1" t="str">
        <f>VLOOKUP(F39,[1]L!$C:$C,1,0)</f>
        <v>YAÑEZ RENDON HEIDI MONSERRAT</v>
      </c>
    </row>
    <row r="40" spans="1:15" ht="25.5" x14ac:dyDescent="0.2">
      <c r="A40" s="30"/>
      <c r="B40" s="4">
        <v>41</v>
      </c>
      <c r="C40" s="5">
        <v>18317050760828</v>
      </c>
      <c r="D40" s="3" t="s">
        <v>778</v>
      </c>
      <c r="E40" s="3" t="s">
        <v>245</v>
      </c>
      <c r="F40" s="4" t="s">
        <v>851</v>
      </c>
      <c r="G40" s="98" t="s">
        <v>780</v>
      </c>
      <c r="H40" s="4" t="s">
        <v>852</v>
      </c>
      <c r="I40" s="2" t="s">
        <v>13</v>
      </c>
      <c r="J40" s="2">
        <v>17</v>
      </c>
      <c r="K40" s="2"/>
      <c r="L40" s="99" t="s">
        <v>853</v>
      </c>
      <c r="M40" s="2" t="s">
        <v>787</v>
      </c>
      <c r="N40" s="99" t="s">
        <v>854</v>
      </c>
      <c r="O40" s="1" t="str">
        <f>VLOOKUP(F40,[1]L!$C:$C,1,0)</f>
        <v>ZARAGOZA ZAVALA AMELY MERITXEL</v>
      </c>
    </row>
    <row r="41" spans="1:15" ht="25.5" x14ac:dyDescent="0.2">
      <c r="A41" s="30"/>
      <c r="B41" s="4">
        <v>42</v>
      </c>
      <c r="C41" s="5">
        <v>18317050760829</v>
      </c>
      <c r="D41" s="3" t="s">
        <v>778</v>
      </c>
      <c r="E41" s="3" t="s">
        <v>245</v>
      </c>
      <c r="F41" s="140" t="s">
        <v>855</v>
      </c>
      <c r="G41" s="98" t="s">
        <v>780</v>
      </c>
      <c r="H41" s="140" t="s">
        <v>856</v>
      </c>
      <c r="I41" s="142" t="s">
        <v>13</v>
      </c>
      <c r="J41" s="142">
        <v>17</v>
      </c>
      <c r="K41" s="142"/>
      <c r="L41" s="146" t="s">
        <v>853</v>
      </c>
      <c r="M41" s="142" t="s">
        <v>787</v>
      </c>
      <c r="N41" s="146" t="s">
        <v>854</v>
      </c>
      <c r="O41" s="1" t="str">
        <f>VLOOKUP(F41,[1]L!$C:$C,1,0)</f>
        <v>ZARCO TORRES FLOR ARLETH</v>
      </c>
    </row>
    <row r="42" spans="1:15" x14ac:dyDescent="0.2">
      <c r="F42" s="147" t="s">
        <v>857</v>
      </c>
      <c r="G42" s="26"/>
      <c r="H42" s="26"/>
      <c r="I42" s="26"/>
      <c r="J42" s="26"/>
      <c r="K42" s="26"/>
      <c r="L42" s="147" t="s">
        <v>786</v>
      </c>
      <c r="M42" s="147" t="s">
        <v>787</v>
      </c>
      <c r="N42" s="147" t="s">
        <v>858</v>
      </c>
    </row>
    <row r="43" spans="1:15" x14ac:dyDescent="0.2">
      <c r="F43" s="147" t="s">
        <v>859</v>
      </c>
      <c r="G43" s="26"/>
      <c r="H43" s="26"/>
      <c r="I43" s="26"/>
      <c r="J43" s="26"/>
      <c r="K43" s="26"/>
      <c r="L43" s="147" t="s">
        <v>786</v>
      </c>
      <c r="M43" s="147" t="s">
        <v>787</v>
      </c>
      <c r="N43" s="147" t="s">
        <v>860</v>
      </c>
    </row>
  </sheetData>
  <sheetProtection algorithmName="SHA-512" hashValue="4mWi6PdLow0F37KnCym3cQC2uvf2dmLltA30l29sLB9e4oNeyupk1bV8fCibftvtQQEhvj874D7qJaPEEXTbUQ==" saltValue="6h553ke67N3xO52tIFdYIw==" spinCount="100000" sheet="1" objects="1" scenarios="1"/>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53DD-7B0B-45C7-9DD9-B93E2AE3E174}">
  <sheetPr>
    <tabColor theme="7" tint="0.59999389629810485"/>
  </sheetPr>
  <dimension ref="A1:S35"/>
  <sheetViews>
    <sheetView topLeftCell="F10" workbookViewId="0">
      <pane xSplit="6" ySplit="1" topLeftCell="L11" activePane="bottomRight" state="frozen"/>
      <selection activeCell="F10" sqref="F10"/>
      <selection pane="topRight" activeCell="L10" sqref="L10"/>
      <selection pane="bottomLeft" activeCell="F11" sqref="F11"/>
      <selection pane="bottomRight" activeCell="L11" sqref="L11"/>
    </sheetView>
  </sheetViews>
  <sheetFormatPr baseColWidth="10" defaultColWidth="11.42578125" defaultRowHeight="12.75" x14ac:dyDescent="0.2"/>
  <cols>
    <col min="1" max="1" width="11.42578125" style="1"/>
    <col min="2" max="2" width="4.140625" style="1" customWidth="1"/>
    <col min="3" max="3" width="15" style="6" bestFit="1" customWidth="1"/>
    <col min="4" max="5" width="15" style="6" customWidth="1"/>
    <col min="6" max="6" width="38.28515625" style="1" bestFit="1" customWidth="1"/>
    <col min="7" max="7" width="38.28515625" style="1" hidden="1" customWidth="1"/>
    <col min="8" max="8" width="23.42578125" style="1" hidden="1" customWidth="1"/>
    <col min="9" max="9" width="9" style="1" hidden="1" customWidth="1"/>
    <col min="10" max="10" width="6.28515625" style="1" hidden="1" customWidth="1"/>
    <col min="11" max="11" width="15.7109375" style="1" hidden="1" customWidth="1"/>
    <col min="12" max="12" width="15.7109375" style="1" customWidth="1"/>
    <col min="13" max="13" width="16.140625" style="1" customWidth="1"/>
    <col min="14" max="14" width="34.140625" style="7"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861</v>
      </c>
      <c r="C6" s="1"/>
      <c r="D6" s="1"/>
      <c r="E6" s="1"/>
      <c r="H6" s="1" t="s">
        <v>580</v>
      </c>
    </row>
    <row r="7" spans="1:15" ht="15.75" customHeight="1" x14ac:dyDescent="0.2">
      <c r="B7" s="1" t="s">
        <v>18</v>
      </c>
      <c r="C7" s="1"/>
      <c r="D7" s="1"/>
      <c r="E7" s="1"/>
      <c r="H7" s="1" t="s">
        <v>862</v>
      </c>
    </row>
    <row r="8" spans="1:15" ht="15.75" customHeight="1" x14ac:dyDescent="0.2">
      <c r="B8" s="1" t="s">
        <v>19</v>
      </c>
      <c r="C8" s="1"/>
      <c r="D8" s="1"/>
      <c r="E8" s="1"/>
    </row>
    <row r="9" spans="1:15" x14ac:dyDescent="0.2">
      <c r="C9" s="1"/>
      <c r="D9" s="1"/>
      <c r="E9" s="1"/>
    </row>
    <row r="10" spans="1:15" ht="25.5" x14ac:dyDescent="0.2">
      <c r="A10" s="30" t="s">
        <v>247</v>
      </c>
      <c r="B10" s="2" t="s">
        <v>7</v>
      </c>
      <c r="C10" s="3" t="s">
        <v>8</v>
      </c>
      <c r="D10" s="3" t="s">
        <v>240</v>
      </c>
      <c r="E10" s="3" t="s">
        <v>248</v>
      </c>
      <c r="F10" s="2" t="s">
        <v>9</v>
      </c>
      <c r="G10" s="2" t="s">
        <v>249</v>
      </c>
      <c r="H10" s="2" t="s">
        <v>10</v>
      </c>
      <c r="I10" s="2" t="s">
        <v>11</v>
      </c>
      <c r="J10" s="2" t="s">
        <v>12</v>
      </c>
      <c r="K10" s="2" t="s">
        <v>22</v>
      </c>
      <c r="L10" s="2" t="s">
        <v>20</v>
      </c>
      <c r="M10" s="2" t="s">
        <v>21</v>
      </c>
      <c r="N10" s="2" t="s">
        <v>283</v>
      </c>
      <c r="O10" s="1" t="s">
        <v>26</v>
      </c>
    </row>
    <row r="11" spans="1:15" x14ac:dyDescent="0.2">
      <c r="A11" s="30"/>
      <c r="B11" s="4">
        <v>2</v>
      </c>
      <c r="C11" s="5">
        <v>18317050760621</v>
      </c>
      <c r="D11" s="3" t="s">
        <v>242</v>
      </c>
      <c r="E11" s="3" t="s">
        <v>243</v>
      </c>
      <c r="F11" s="4" t="s">
        <v>863</v>
      </c>
      <c r="G11" s="4" t="s">
        <v>864</v>
      </c>
      <c r="H11" s="4" t="s">
        <v>865</v>
      </c>
      <c r="I11" s="2" t="s">
        <v>14</v>
      </c>
      <c r="J11" s="2">
        <v>17</v>
      </c>
      <c r="K11" s="2"/>
      <c r="L11" s="99" t="s">
        <v>786</v>
      </c>
      <c r="M11" s="99" t="s">
        <v>787</v>
      </c>
      <c r="N11" s="4"/>
      <c r="O11" s="1" t="str">
        <f>VLOOKUP(F11,[1]M!$C:$C,1,0)</f>
        <v>ALONSO PICON DANIEL ISAI</v>
      </c>
    </row>
    <row r="12" spans="1:15" ht="38.25" x14ac:dyDescent="0.2">
      <c r="A12" s="30"/>
      <c r="B12" s="4">
        <v>4</v>
      </c>
      <c r="C12" s="5">
        <v>18317050760626</v>
      </c>
      <c r="D12" s="3" t="s">
        <v>242</v>
      </c>
      <c r="E12" s="3" t="s">
        <v>243</v>
      </c>
      <c r="F12" s="4" t="s">
        <v>866</v>
      </c>
      <c r="G12" s="4" t="s">
        <v>864</v>
      </c>
      <c r="H12" s="4" t="s">
        <v>867</v>
      </c>
      <c r="I12" s="2" t="s">
        <v>14</v>
      </c>
      <c r="J12" s="2">
        <v>17</v>
      </c>
      <c r="K12" s="2"/>
      <c r="L12" s="2" t="s">
        <v>868</v>
      </c>
      <c r="M12" s="2" t="s">
        <v>869</v>
      </c>
      <c r="N12" s="4" t="s">
        <v>870</v>
      </c>
      <c r="O12" s="1" t="str">
        <f>VLOOKUP(F12,[1]M!$C:$C,1,0)</f>
        <v>ARCE MARTINEZ SABDIEL EMIR</v>
      </c>
    </row>
    <row r="13" spans="1:15" x14ac:dyDescent="0.2">
      <c r="A13" s="30"/>
      <c r="B13" s="4">
        <v>5</v>
      </c>
      <c r="C13" s="5">
        <v>18317050760627</v>
      </c>
      <c r="D13" s="3" t="s">
        <v>242</v>
      </c>
      <c r="E13" s="3" t="s">
        <v>243</v>
      </c>
      <c r="F13" s="4" t="s">
        <v>871</v>
      </c>
      <c r="G13" s="4" t="s">
        <v>864</v>
      </c>
      <c r="H13" s="4" t="s">
        <v>872</v>
      </c>
      <c r="I13" s="2" t="s">
        <v>14</v>
      </c>
      <c r="J13" s="2">
        <v>17</v>
      </c>
      <c r="K13" s="2"/>
      <c r="L13" s="9"/>
      <c r="M13" s="9"/>
      <c r="N13" s="71" t="s">
        <v>26</v>
      </c>
      <c r="O13" s="1" t="e">
        <f>VLOOKUP(F13,[1]M!$C:$C,1,0)</f>
        <v>#N/A</v>
      </c>
    </row>
    <row r="14" spans="1:15" ht="25.5" customHeight="1" x14ac:dyDescent="0.2">
      <c r="A14" s="30"/>
      <c r="B14" s="4">
        <v>8</v>
      </c>
      <c r="C14" s="5">
        <v>18317050760630</v>
      </c>
      <c r="D14" s="3" t="s">
        <v>242</v>
      </c>
      <c r="E14" s="3" t="s">
        <v>243</v>
      </c>
      <c r="F14" s="4" t="s">
        <v>873</v>
      </c>
      <c r="G14" s="4" t="s">
        <v>864</v>
      </c>
      <c r="H14" s="4" t="s">
        <v>874</v>
      </c>
      <c r="I14" s="2" t="s">
        <v>14</v>
      </c>
      <c r="J14" s="2">
        <v>17</v>
      </c>
      <c r="K14" s="2"/>
      <c r="L14" s="99" t="s">
        <v>875</v>
      </c>
      <c r="M14" s="99" t="s">
        <v>787</v>
      </c>
      <c r="N14" s="101" t="s">
        <v>876</v>
      </c>
      <c r="O14" s="1" t="str">
        <f>VLOOKUP(F14,[1]M!$C:$C,1,0)</f>
        <v>BARRERA GARCIA JESUS</v>
      </c>
    </row>
    <row r="15" spans="1:15" x14ac:dyDescent="0.2">
      <c r="A15" s="30"/>
      <c r="B15" s="4">
        <v>9</v>
      </c>
      <c r="C15" s="5">
        <v>18317050760632</v>
      </c>
      <c r="D15" s="3" t="s">
        <v>242</v>
      </c>
      <c r="E15" s="3" t="s">
        <v>243</v>
      </c>
      <c r="F15" s="4" t="s">
        <v>877</v>
      </c>
      <c r="G15" s="4" t="s">
        <v>864</v>
      </c>
      <c r="H15" s="4" t="s">
        <v>878</v>
      </c>
      <c r="I15" s="2" t="s">
        <v>14</v>
      </c>
      <c r="J15" s="2">
        <v>17</v>
      </c>
      <c r="K15" s="2"/>
      <c r="L15" s="99" t="s">
        <v>786</v>
      </c>
      <c r="M15" s="99" t="s">
        <v>787</v>
      </c>
      <c r="N15" s="4"/>
      <c r="O15" s="1" t="str">
        <f>VLOOKUP(F15,[1]M!$C:$C,1,0)</f>
        <v>CEBALLOS FRANCO ANDRES ANTONIO</v>
      </c>
    </row>
    <row r="16" spans="1:15" x14ac:dyDescent="0.2">
      <c r="A16" s="30"/>
      <c r="B16" s="4">
        <v>11</v>
      </c>
      <c r="C16" s="5">
        <v>18317050760634</v>
      </c>
      <c r="D16" s="3" t="s">
        <v>242</v>
      </c>
      <c r="E16" s="3" t="s">
        <v>243</v>
      </c>
      <c r="F16" s="4" t="s">
        <v>879</v>
      </c>
      <c r="G16" s="4" t="s">
        <v>864</v>
      </c>
      <c r="H16" s="4" t="s">
        <v>880</v>
      </c>
      <c r="I16" s="2" t="s">
        <v>14</v>
      </c>
      <c r="J16" s="2">
        <v>17</v>
      </c>
      <c r="K16" s="2"/>
      <c r="L16" s="99" t="s">
        <v>786</v>
      </c>
      <c r="M16" s="99" t="s">
        <v>787</v>
      </c>
      <c r="N16" s="4"/>
      <c r="O16" s="1" t="str">
        <f>VLOOKUP(F16,[1]M!$C:$C,1,0)</f>
        <v>CORONA JUAN URIEL</v>
      </c>
    </row>
    <row r="17" spans="1:19" ht="25.5" x14ac:dyDescent="0.2">
      <c r="A17" s="30"/>
      <c r="B17" s="4">
        <v>13</v>
      </c>
      <c r="C17" s="5">
        <v>18317050760640</v>
      </c>
      <c r="D17" s="3" t="s">
        <v>244</v>
      </c>
      <c r="E17" s="3" t="s">
        <v>245</v>
      </c>
      <c r="F17" s="4" t="s">
        <v>881</v>
      </c>
      <c r="G17" s="4" t="s">
        <v>864</v>
      </c>
      <c r="H17" s="4" t="s">
        <v>882</v>
      </c>
      <c r="I17" s="2" t="s">
        <v>13</v>
      </c>
      <c r="J17" s="2">
        <v>17</v>
      </c>
      <c r="K17" s="2"/>
      <c r="L17" s="9"/>
      <c r="M17" s="9"/>
      <c r="N17" s="9" t="s">
        <v>235</v>
      </c>
      <c r="O17" s="1" t="str">
        <f>VLOOKUP(F17,[1]M!$C:$C,1,0)</f>
        <v>GALICIA CARDOSO ARLETH GUADALUPE</v>
      </c>
      <c r="P17" s="100" t="s">
        <v>883</v>
      </c>
      <c r="S17" s="100" t="s">
        <v>884</v>
      </c>
    </row>
    <row r="18" spans="1:19" x14ac:dyDescent="0.2">
      <c r="A18" s="30"/>
      <c r="B18" s="4">
        <v>14</v>
      </c>
      <c r="C18" s="5">
        <v>18317050760641</v>
      </c>
      <c r="D18" s="3" t="s">
        <v>242</v>
      </c>
      <c r="E18" s="3" t="s">
        <v>243</v>
      </c>
      <c r="F18" s="4" t="s">
        <v>885</v>
      </c>
      <c r="G18" s="4" t="s">
        <v>864</v>
      </c>
      <c r="H18" s="4" t="s">
        <v>886</v>
      </c>
      <c r="I18" s="2" t="s">
        <v>14</v>
      </c>
      <c r="J18" s="2">
        <v>17</v>
      </c>
      <c r="K18" s="2"/>
      <c r="L18" s="99" t="s">
        <v>786</v>
      </c>
      <c r="M18" s="99" t="s">
        <v>787</v>
      </c>
      <c r="N18" s="4"/>
      <c r="O18" s="1" t="str">
        <f>VLOOKUP(F18,[1]M!$C:$C,1,0)</f>
        <v>GALINDO CHULA MIGUEL ANGEL</v>
      </c>
    </row>
    <row r="19" spans="1:19" x14ac:dyDescent="0.2">
      <c r="A19" s="30"/>
      <c r="B19" s="4">
        <v>15</v>
      </c>
      <c r="C19" s="5">
        <v>18317050760643</v>
      </c>
      <c r="D19" s="3" t="s">
        <v>242</v>
      </c>
      <c r="E19" s="3" t="s">
        <v>243</v>
      </c>
      <c r="F19" s="4" t="s">
        <v>887</v>
      </c>
      <c r="G19" s="4" t="s">
        <v>864</v>
      </c>
      <c r="H19" s="4" t="s">
        <v>888</v>
      </c>
      <c r="I19" s="2" t="s">
        <v>14</v>
      </c>
      <c r="J19" s="2">
        <v>17</v>
      </c>
      <c r="K19" s="2"/>
      <c r="L19" s="99" t="s">
        <v>889</v>
      </c>
      <c r="M19" s="99" t="s">
        <v>787</v>
      </c>
      <c r="N19" s="101" t="s">
        <v>890</v>
      </c>
      <c r="O19" s="1" t="str">
        <f>VLOOKUP(F19,[1]M!$C:$C,1,0)</f>
        <v>GARCIA SANCHEZ FRANCISCO GABRIEL</v>
      </c>
    </row>
    <row r="20" spans="1:19" ht="25.5" x14ac:dyDescent="0.2">
      <c r="A20" s="30"/>
      <c r="B20" s="4">
        <v>16</v>
      </c>
      <c r="C20" s="5">
        <v>18317050760644</v>
      </c>
      <c r="D20" s="3" t="s">
        <v>242</v>
      </c>
      <c r="E20" s="3" t="s">
        <v>243</v>
      </c>
      <c r="F20" s="4" t="s">
        <v>891</v>
      </c>
      <c r="G20" s="4" t="s">
        <v>864</v>
      </c>
      <c r="H20" s="4" t="s">
        <v>892</v>
      </c>
      <c r="I20" s="2" t="s">
        <v>14</v>
      </c>
      <c r="J20" s="2">
        <v>17</v>
      </c>
      <c r="K20" s="2"/>
      <c r="L20" s="2" t="s">
        <v>868</v>
      </c>
      <c r="M20" s="2"/>
      <c r="N20" s="4" t="s">
        <v>893</v>
      </c>
      <c r="O20" s="1" t="str">
        <f>VLOOKUP(F20,[1]M!$C:$C,1,0)</f>
        <v>GOROZTIZA DOMINGUEZ JESUS MAURICIO</v>
      </c>
    </row>
    <row r="21" spans="1:19" ht="38.25" x14ac:dyDescent="0.2">
      <c r="A21" s="30"/>
      <c r="B21" s="4">
        <v>17</v>
      </c>
      <c r="C21" s="5">
        <v>18117011900038</v>
      </c>
      <c r="D21" s="3" t="s">
        <v>242</v>
      </c>
      <c r="E21" s="3" t="s">
        <v>243</v>
      </c>
      <c r="F21" s="4" t="s">
        <v>894</v>
      </c>
      <c r="G21" s="4" t="s">
        <v>864</v>
      </c>
      <c r="H21" s="4" t="s">
        <v>895</v>
      </c>
      <c r="I21" s="2" t="s">
        <v>14</v>
      </c>
      <c r="J21" s="2">
        <v>17</v>
      </c>
      <c r="K21" s="2"/>
      <c r="L21" s="2" t="s">
        <v>889</v>
      </c>
      <c r="M21" s="2"/>
      <c r="N21" s="55" t="s">
        <v>308</v>
      </c>
      <c r="O21" s="1" t="e">
        <f>VLOOKUP(F21,[1]M!$C:$C,1,0)</f>
        <v>#N/A</v>
      </c>
    </row>
    <row r="22" spans="1:19" ht="25.5" x14ac:dyDescent="0.2">
      <c r="A22" s="30"/>
      <c r="B22" s="4">
        <v>18</v>
      </c>
      <c r="C22" s="5">
        <v>18317050760645</v>
      </c>
      <c r="D22" s="3" t="s">
        <v>242</v>
      </c>
      <c r="E22" s="3" t="s">
        <v>243</v>
      </c>
      <c r="F22" s="4" t="s">
        <v>896</v>
      </c>
      <c r="G22" s="4" t="s">
        <v>864</v>
      </c>
      <c r="H22" s="4" t="s">
        <v>897</v>
      </c>
      <c r="I22" s="2" t="s">
        <v>14</v>
      </c>
      <c r="J22" s="2">
        <v>17</v>
      </c>
      <c r="K22" s="2"/>
      <c r="L22" s="99" t="s">
        <v>786</v>
      </c>
      <c r="M22" s="99" t="s">
        <v>787</v>
      </c>
      <c r="N22" s="4"/>
      <c r="O22" s="1" t="str">
        <f>VLOOKUP(F22,[1]M!$C:$C,1,0)</f>
        <v>HERNANDEZ GUTIERREZ ANGEL ANTONIO</v>
      </c>
    </row>
    <row r="23" spans="1:19" ht="25.5" x14ac:dyDescent="0.2">
      <c r="A23" s="30"/>
      <c r="B23" s="4">
        <v>19</v>
      </c>
      <c r="C23" s="5">
        <v>18317050760646</v>
      </c>
      <c r="D23" s="3" t="s">
        <v>242</v>
      </c>
      <c r="E23" s="3" t="s">
        <v>243</v>
      </c>
      <c r="F23" s="4" t="s">
        <v>898</v>
      </c>
      <c r="G23" s="4" t="s">
        <v>864</v>
      </c>
      <c r="H23" s="4" t="s">
        <v>899</v>
      </c>
      <c r="I23" s="2" t="s">
        <v>14</v>
      </c>
      <c r="J23" s="2">
        <v>17</v>
      </c>
      <c r="K23" s="2"/>
      <c r="L23" s="2" t="s">
        <v>786</v>
      </c>
      <c r="M23" s="2" t="s">
        <v>900</v>
      </c>
      <c r="N23" s="4" t="s">
        <v>870</v>
      </c>
      <c r="O23" s="1" t="str">
        <f>VLOOKUP(F23,[1]M!$C:$C,1,0)</f>
        <v>HERRERA CHAVEZ CRISTIAN MARTIN</v>
      </c>
    </row>
    <row r="24" spans="1:19" x14ac:dyDescent="0.2">
      <c r="A24" s="30"/>
      <c r="B24" s="4">
        <v>21</v>
      </c>
      <c r="C24" s="5">
        <v>17317050760741</v>
      </c>
      <c r="D24" s="3" t="s">
        <v>242</v>
      </c>
      <c r="E24" s="3" t="s">
        <v>243</v>
      </c>
      <c r="F24" s="4" t="s">
        <v>901</v>
      </c>
      <c r="G24" s="4" t="s">
        <v>864</v>
      </c>
      <c r="H24" s="4" t="s">
        <v>902</v>
      </c>
      <c r="I24" s="2" t="s">
        <v>14</v>
      </c>
      <c r="J24" s="2">
        <v>19</v>
      </c>
      <c r="K24" s="2"/>
      <c r="L24" s="9"/>
      <c r="M24" s="9"/>
      <c r="N24" s="9" t="s">
        <v>235</v>
      </c>
      <c r="O24" s="1" t="str">
        <f>VLOOKUP(F24,[1]M!$C:$C,1,0)</f>
        <v>LUNA LOPEZ CHRISTOPHER ADAD</v>
      </c>
    </row>
    <row r="25" spans="1:19" ht="25.5" x14ac:dyDescent="0.2">
      <c r="A25" s="30"/>
      <c r="B25" s="4">
        <v>22</v>
      </c>
      <c r="C25" s="5">
        <v>18317050760650</v>
      </c>
      <c r="D25" s="3" t="s">
        <v>244</v>
      </c>
      <c r="E25" s="3" t="s">
        <v>245</v>
      </c>
      <c r="F25" s="4" t="s">
        <v>903</v>
      </c>
      <c r="G25" s="4" t="s">
        <v>864</v>
      </c>
      <c r="H25" s="4" t="s">
        <v>904</v>
      </c>
      <c r="I25" s="2" t="s">
        <v>13</v>
      </c>
      <c r="J25" s="2">
        <v>17</v>
      </c>
      <c r="K25" s="2"/>
      <c r="L25" s="2" t="s">
        <v>786</v>
      </c>
      <c r="M25" s="2" t="s">
        <v>900</v>
      </c>
      <c r="N25" s="4" t="s">
        <v>870</v>
      </c>
      <c r="O25" s="1" t="str">
        <f>VLOOKUP(F25,[1]M!$C:$C,1,0)</f>
        <v>MARIACA MAYA BIBIANA</v>
      </c>
    </row>
    <row r="26" spans="1:19" ht="20.25" customHeight="1" x14ac:dyDescent="0.2">
      <c r="A26" s="30"/>
      <c r="B26" s="4">
        <v>23</v>
      </c>
      <c r="C26" s="5">
        <v>18317050760651</v>
      </c>
      <c r="D26" s="3" t="s">
        <v>244</v>
      </c>
      <c r="E26" s="3" t="s">
        <v>245</v>
      </c>
      <c r="F26" s="4" t="s">
        <v>905</v>
      </c>
      <c r="G26" s="4" t="s">
        <v>864</v>
      </c>
      <c r="H26" s="4" t="s">
        <v>906</v>
      </c>
      <c r="I26" s="2" t="s">
        <v>13</v>
      </c>
      <c r="J26" s="2">
        <v>17</v>
      </c>
      <c r="K26" s="2"/>
      <c r="L26" s="2" t="s">
        <v>868</v>
      </c>
      <c r="M26" s="2" t="s">
        <v>900</v>
      </c>
      <c r="N26" s="4" t="s">
        <v>870</v>
      </c>
      <c r="O26" s="1" t="str">
        <f>VLOOKUP(F26,[1]M!$C:$C,1,0)</f>
        <v>MARTINEZ MICHACA EVELIN</v>
      </c>
    </row>
    <row r="27" spans="1:19" x14ac:dyDescent="0.2">
      <c r="A27" s="30"/>
      <c r="B27" s="4">
        <v>24</v>
      </c>
      <c r="C27" s="5">
        <v>18317050760653</v>
      </c>
      <c r="D27" s="3" t="s">
        <v>242</v>
      </c>
      <c r="E27" s="3" t="s">
        <v>243</v>
      </c>
      <c r="F27" s="4" t="s">
        <v>907</v>
      </c>
      <c r="G27" s="4" t="s">
        <v>864</v>
      </c>
      <c r="H27" s="4" t="s">
        <v>908</v>
      </c>
      <c r="I27" s="2" t="s">
        <v>14</v>
      </c>
      <c r="J27" s="2">
        <v>17</v>
      </c>
      <c r="K27" s="2"/>
      <c r="L27" s="99" t="s">
        <v>786</v>
      </c>
      <c r="M27" s="99" t="s">
        <v>787</v>
      </c>
      <c r="N27" s="4"/>
      <c r="O27" s="1" t="str">
        <f>VLOOKUP(F27,[1]M!$C:$C,1,0)</f>
        <v>MEJIA BENITEZ VICTOR ALEJANDRO</v>
      </c>
    </row>
    <row r="28" spans="1:19" ht="25.5" x14ac:dyDescent="0.2">
      <c r="A28" s="30"/>
      <c r="B28" s="4">
        <v>27</v>
      </c>
      <c r="C28" s="5">
        <v>18317050760660</v>
      </c>
      <c r="D28" s="3" t="s">
        <v>242</v>
      </c>
      <c r="E28" s="3" t="s">
        <v>243</v>
      </c>
      <c r="F28" s="4" t="s">
        <v>909</v>
      </c>
      <c r="G28" s="4" t="s">
        <v>864</v>
      </c>
      <c r="H28" s="4" t="s">
        <v>910</v>
      </c>
      <c r="I28" s="2" t="s">
        <v>14</v>
      </c>
      <c r="J28" s="2">
        <v>17</v>
      </c>
      <c r="K28" s="2"/>
      <c r="L28" s="2" t="s">
        <v>786</v>
      </c>
      <c r="M28" s="2" t="s">
        <v>900</v>
      </c>
      <c r="N28" s="4" t="s">
        <v>870</v>
      </c>
      <c r="O28" s="1" t="str">
        <f>VLOOKUP(F28,[1]M!$C:$C,1,0)</f>
        <v>RAMIREZ SUASTEGUI HAKEM</v>
      </c>
    </row>
    <row r="29" spans="1:19" ht="51" x14ac:dyDescent="0.2">
      <c r="A29" s="30"/>
      <c r="B29" s="4">
        <v>28</v>
      </c>
      <c r="C29" s="5">
        <v>18317050760661</v>
      </c>
      <c r="D29" s="3" t="s">
        <v>242</v>
      </c>
      <c r="E29" s="3" t="s">
        <v>243</v>
      </c>
      <c r="F29" s="4" t="s">
        <v>911</v>
      </c>
      <c r="G29" s="4" t="s">
        <v>864</v>
      </c>
      <c r="H29" s="4" t="s">
        <v>912</v>
      </c>
      <c r="I29" s="2" t="s">
        <v>14</v>
      </c>
      <c r="J29" s="2">
        <v>17</v>
      </c>
      <c r="K29" s="2"/>
      <c r="L29" s="2" t="s">
        <v>913</v>
      </c>
      <c r="M29" s="2"/>
      <c r="N29" s="4" t="s">
        <v>870</v>
      </c>
      <c r="O29" s="1" t="str">
        <f>VLOOKUP(F29,[1]M!$C:$C,1,0)</f>
        <v>ROMANO JIMENEZ DAVID ALEJANDRO</v>
      </c>
    </row>
    <row r="30" spans="1:19" ht="25.5" x14ac:dyDescent="0.2">
      <c r="A30" s="30"/>
      <c r="B30" s="4">
        <v>29</v>
      </c>
      <c r="C30" s="5">
        <v>18317050760662</v>
      </c>
      <c r="D30" s="3" t="s">
        <v>242</v>
      </c>
      <c r="E30" s="3" t="s">
        <v>243</v>
      </c>
      <c r="F30" s="4" t="s">
        <v>914</v>
      </c>
      <c r="G30" s="4" t="s">
        <v>864</v>
      </c>
      <c r="H30" s="4" t="s">
        <v>915</v>
      </c>
      <c r="I30" s="2" t="s">
        <v>14</v>
      </c>
      <c r="J30" s="2">
        <v>17</v>
      </c>
      <c r="K30" s="2"/>
      <c r="L30" s="2" t="s">
        <v>786</v>
      </c>
      <c r="M30" s="2" t="s">
        <v>900</v>
      </c>
      <c r="N30" s="4" t="s">
        <v>870</v>
      </c>
      <c r="O30" s="1" t="str">
        <f>VLOOKUP(F30,[1]M!$C:$C,1,0)</f>
        <v>ROSALES GARCIA SAMUEL ISAAC</v>
      </c>
    </row>
    <row r="31" spans="1:19" ht="51" x14ac:dyDescent="0.2">
      <c r="A31" s="30"/>
      <c r="B31" s="4">
        <v>30</v>
      </c>
      <c r="C31" s="5">
        <v>18317050760663</v>
      </c>
      <c r="D31" s="3" t="s">
        <v>242</v>
      </c>
      <c r="E31" s="3" t="s">
        <v>243</v>
      </c>
      <c r="F31" s="4" t="s">
        <v>916</v>
      </c>
      <c r="G31" s="4" t="s">
        <v>864</v>
      </c>
      <c r="H31" s="4" t="s">
        <v>917</v>
      </c>
      <c r="I31" s="2" t="s">
        <v>14</v>
      </c>
      <c r="J31" s="2">
        <v>17</v>
      </c>
      <c r="K31" s="2"/>
      <c r="L31" s="2" t="s">
        <v>913</v>
      </c>
      <c r="M31" s="2"/>
      <c r="N31" s="4" t="s">
        <v>854</v>
      </c>
      <c r="O31" s="1" t="str">
        <f>VLOOKUP(F31,[1]M!$C:$C,1,0)</f>
        <v>SANCHEZ GONZALEZ GABRIEL IVAN</v>
      </c>
    </row>
    <row r="32" spans="1:19" x14ac:dyDescent="0.2">
      <c r="A32" s="30"/>
      <c r="B32" s="4">
        <v>31</v>
      </c>
      <c r="C32" s="5">
        <v>18317050760936</v>
      </c>
      <c r="D32" s="3" t="s">
        <v>242</v>
      </c>
      <c r="E32" s="3" t="s">
        <v>243</v>
      </c>
      <c r="F32" s="4" t="s">
        <v>918</v>
      </c>
      <c r="G32" s="4" t="s">
        <v>864</v>
      </c>
      <c r="H32" s="4" t="s">
        <v>919</v>
      </c>
      <c r="I32" s="2" t="s">
        <v>14</v>
      </c>
      <c r="J32" s="2">
        <v>17</v>
      </c>
      <c r="K32" s="2"/>
      <c r="L32" s="99" t="s">
        <v>786</v>
      </c>
      <c r="M32" s="99" t="s">
        <v>787</v>
      </c>
      <c r="N32" s="101" t="s">
        <v>920</v>
      </c>
      <c r="O32" s="1" t="str">
        <f>VLOOKUP(F32,[1]M!$C:$C,1,0)</f>
        <v>SANCHEZ SALGADO JESUS ANGEL</v>
      </c>
    </row>
    <row r="33" spans="1:15" x14ac:dyDescent="0.2">
      <c r="A33" s="30"/>
      <c r="B33" s="4">
        <v>34</v>
      </c>
      <c r="C33" s="5">
        <v>18317050760666</v>
      </c>
      <c r="D33" s="3" t="s">
        <v>242</v>
      </c>
      <c r="E33" s="3" t="s">
        <v>243</v>
      </c>
      <c r="F33" s="4" t="s">
        <v>921</v>
      </c>
      <c r="G33" s="4" t="s">
        <v>864</v>
      </c>
      <c r="H33" s="4" t="s">
        <v>922</v>
      </c>
      <c r="I33" s="2" t="s">
        <v>14</v>
      </c>
      <c r="J33" s="2">
        <v>17</v>
      </c>
      <c r="K33" s="2"/>
      <c r="L33" s="9"/>
      <c r="M33" s="9"/>
      <c r="N33" s="9" t="s">
        <v>235</v>
      </c>
      <c r="O33" s="1" t="str">
        <f>VLOOKUP(F33,[1]M!$C:$C,1,0)</f>
        <v>SUAREZ TECLA EDGAR</v>
      </c>
    </row>
    <row r="34" spans="1:15" x14ac:dyDescent="0.2">
      <c r="A34" s="30"/>
      <c r="B34" s="4">
        <v>36</v>
      </c>
      <c r="C34" s="5">
        <v>18317050760668</v>
      </c>
      <c r="D34" s="3" t="s">
        <v>242</v>
      </c>
      <c r="E34" s="3" t="s">
        <v>243</v>
      </c>
      <c r="F34" s="4" t="s">
        <v>923</v>
      </c>
      <c r="G34" s="4" t="s">
        <v>864</v>
      </c>
      <c r="H34" s="4" t="s">
        <v>924</v>
      </c>
      <c r="I34" s="2" t="s">
        <v>14</v>
      </c>
      <c r="J34" s="2">
        <v>17</v>
      </c>
      <c r="K34" s="2"/>
      <c r="L34" s="9"/>
      <c r="M34" s="9"/>
      <c r="N34" s="9" t="s">
        <v>235</v>
      </c>
      <c r="O34" s="1" t="str">
        <f>VLOOKUP(F34,[1]M!$C:$C,1,0)</f>
        <v>VARGAS LUNA JOSUE ALDAIR</v>
      </c>
    </row>
    <row r="35" spans="1:15" x14ac:dyDescent="0.2">
      <c r="A35" s="30"/>
      <c r="B35" s="4">
        <v>37</v>
      </c>
      <c r="C35" s="5">
        <v>18317050760669</v>
      </c>
      <c r="D35" s="3" t="s">
        <v>242</v>
      </c>
      <c r="E35" s="3" t="s">
        <v>243</v>
      </c>
      <c r="F35" s="4" t="s">
        <v>925</v>
      </c>
      <c r="G35" s="4" t="s">
        <v>864</v>
      </c>
      <c r="H35" s="4" t="s">
        <v>926</v>
      </c>
      <c r="I35" s="2" t="s">
        <v>14</v>
      </c>
      <c r="J35" s="2">
        <v>17</v>
      </c>
      <c r="K35" s="2"/>
      <c r="L35" s="99" t="s">
        <v>786</v>
      </c>
      <c r="M35" s="99" t="s">
        <v>787</v>
      </c>
      <c r="N35" s="4"/>
      <c r="O35" s="1" t="str">
        <f>VLOOKUP(F35,[1]M!$C:$C,1,0)</f>
        <v>VARGAS RUIZ CARLOS ALBERTO</v>
      </c>
    </row>
  </sheetData>
  <sheetProtection algorithmName="SHA-512" hashValue="t8yl2jrGWZwsLsdwggHKnMCE0ycEyCKtaaVBJcSN/USo+29YQa56p96/jaSOVZuw+pJBwubivx3wARCD7bxmrw==" saltValue="NllzDRG6wGAkC4QIws7rIQ==" spinCount="100000" sheet="1" objects="1" scenarios="1"/>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012E-BF4E-4354-9E1D-FBC8A46F99A0}">
  <sheetPr>
    <tabColor theme="7" tint="0.59999389629810485"/>
  </sheetPr>
  <dimension ref="A1:P26"/>
  <sheetViews>
    <sheetView topLeftCell="F10" workbookViewId="0">
      <pane xSplit="6" ySplit="1" topLeftCell="L11" activePane="bottomRight" state="frozen"/>
      <selection activeCell="F10" sqref="F10"/>
      <selection pane="topRight" activeCell="L10" sqref="L10"/>
      <selection pane="bottomLeft" activeCell="F11" sqref="F11"/>
      <selection pane="bottomRight" activeCell="L11" sqref="L11"/>
    </sheetView>
  </sheetViews>
  <sheetFormatPr baseColWidth="10" defaultColWidth="11.42578125" defaultRowHeight="12.75" x14ac:dyDescent="0.2"/>
  <cols>
    <col min="1" max="1" width="11.42578125" style="1"/>
    <col min="2" max="2" width="4.140625" style="1" customWidth="1"/>
    <col min="3" max="3" width="15" style="6" bestFit="1" customWidth="1"/>
    <col min="4" max="5" width="15" style="6" customWidth="1"/>
    <col min="6" max="6" width="37.140625" style="1" bestFit="1" customWidth="1"/>
    <col min="7" max="7" width="37.140625" style="1" hidden="1" customWidth="1"/>
    <col min="8" max="8" width="23.42578125" style="1" hidden="1" customWidth="1"/>
    <col min="9" max="9" width="9" style="1" hidden="1" customWidth="1"/>
    <col min="10" max="10" width="6.28515625" style="1" hidden="1" customWidth="1"/>
    <col min="11" max="11" width="15.42578125" style="1" hidden="1" customWidth="1"/>
    <col min="12" max="12" width="15.42578125" style="1" customWidth="1"/>
    <col min="13" max="13" width="16.28515625" style="1" customWidth="1"/>
    <col min="14" max="14" width="36.7109375" style="7"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861</v>
      </c>
      <c r="C6" s="1"/>
      <c r="D6" s="1"/>
      <c r="E6" s="1"/>
      <c r="H6" s="1" t="s">
        <v>580</v>
      </c>
    </row>
    <row r="7" spans="1:15" ht="15.75" customHeight="1" x14ac:dyDescent="0.2">
      <c r="B7" s="1" t="s">
        <v>18</v>
      </c>
      <c r="C7" s="1"/>
      <c r="D7" s="1"/>
      <c r="E7" s="1"/>
      <c r="H7" s="1" t="s">
        <v>927</v>
      </c>
    </row>
    <row r="8" spans="1:15" ht="15.75" customHeight="1" x14ac:dyDescent="0.2">
      <c r="B8" s="1" t="s">
        <v>19</v>
      </c>
      <c r="C8" s="1"/>
      <c r="D8" s="1"/>
      <c r="E8" s="1"/>
    </row>
    <row r="9" spans="1:15" x14ac:dyDescent="0.2">
      <c r="C9" s="1"/>
      <c r="D9" s="1"/>
      <c r="E9" s="1"/>
    </row>
    <row r="10" spans="1:15" ht="25.5" x14ac:dyDescent="0.2">
      <c r="A10" s="30"/>
      <c r="B10" s="2" t="s">
        <v>7</v>
      </c>
      <c r="C10" s="3" t="s">
        <v>8</v>
      </c>
      <c r="D10" s="3" t="s">
        <v>240</v>
      </c>
      <c r="E10" s="3" t="s">
        <v>248</v>
      </c>
      <c r="F10" s="2" t="s">
        <v>9</v>
      </c>
      <c r="G10" s="2" t="s">
        <v>249</v>
      </c>
      <c r="H10" s="2" t="s">
        <v>10</v>
      </c>
      <c r="I10" s="2" t="s">
        <v>11</v>
      </c>
      <c r="J10" s="2" t="s">
        <v>12</v>
      </c>
      <c r="K10" s="2" t="s">
        <v>22</v>
      </c>
      <c r="L10" s="2" t="s">
        <v>20</v>
      </c>
      <c r="M10" s="2" t="s">
        <v>21</v>
      </c>
      <c r="N10" s="11" t="s">
        <v>283</v>
      </c>
      <c r="O10" s="1" t="s">
        <v>26</v>
      </c>
    </row>
    <row r="11" spans="1:15" x14ac:dyDescent="0.2">
      <c r="A11" s="30"/>
      <c r="B11" s="4">
        <v>20</v>
      </c>
      <c r="C11" s="5">
        <v>18317050760501</v>
      </c>
      <c r="D11" s="3" t="s">
        <v>242</v>
      </c>
      <c r="E11" s="3" t="s">
        <v>243</v>
      </c>
      <c r="F11" s="4" t="s">
        <v>928</v>
      </c>
      <c r="G11" s="4" t="s">
        <v>864</v>
      </c>
      <c r="H11" s="4" t="s">
        <v>929</v>
      </c>
      <c r="I11" s="2" t="s">
        <v>14</v>
      </c>
      <c r="J11" s="2">
        <v>17</v>
      </c>
      <c r="K11" s="2"/>
      <c r="L11" s="99" t="s">
        <v>930</v>
      </c>
      <c r="M11" s="99" t="s">
        <v>787</v>
      </c>
      <c r="N11" s="4"/>
      <c r="O11" s="1" t="str">
        <f>VLOOKUP(F11,[1]N!$C:$C,1,0)</f>
        <v>RIVERA CALIXTO LUIS ANTONIO</v>
      </c>
    </row>
    <row r="12" spans="1:15" ht="25.5" x14ac:dyDescent="0.2">
      <c r="A12" s="30"/>
      <c r="B12" s="4">
        <v>1</v>
      </c>
      <c r="C12" s="5">
        <v>17317050760720</v>
      </c>
      <c r="D12" s="3" t="s">
        <v>242</v>
      </c>
      <c r="E12" s="3" t="s">
        <v>243</v>
      </c>
      <c r="F12" s="4" t="s">
        <v>931</v>
      </c>
      <c r="G12" s="4" t="s">
        <v>864</v>
      </c>
      <c r="H12" s="4" t="s">
        <v>932</v>
      </c>
      <c r="I12" s="2" t="s">
        <v>14</v>
      </c>
      <c r="J12" s="2">
        <v>18</v>
      </c>
      <c r="K12" s="2"/>
      <c r="L12" s="99" t="s">
        <v>930</v>
      </c>
      <c r="M12" s="99" t="s">
        <v>787</v>
      </c>
      <c r="N12" s="4"/>
      <c r="O12" s="1" t="str">
        <f>VLOOKUP(F12,[1]N!$C:$C,1,0)</f>
        <v>BADILLO MALDONADO JONATHAN URIEL</v>
      </c>
    </row>
    <row r="13" spans="1:15" x14ac:dyDescent="0.2">
      <c r="A13" s="30"/>
      <c r="B13" s="4">
        <v>3</v>
      </c>
      <c r="C13" s="5">
        <v>18317050760465</v>
      </c>
      <c r="D13" s="3" t="s">
        <v>242</v>
      </c>
      <c r="E13" s="3" t="s">
        <v>243</v>
      </c>
      <c r="F13" s="4" t="s">
        <v>933</v>
      </c>
      <c r="G13" s="4" t="s">
        <v>864</v>
      </c>
      <c r="H13" s="4" t="s">
        <v>934</v>
      </c>
      <c r="I13" s="2" t="s">
        <v>14</v>
      </c>
      <c r="J13" s="2">
        <v>17</v>
      </c>
      <c r="K13" s="2"/>
      <c r="L13" s="99" t="s">
        <v>930</v>
      </c>
      <c r="M13" s="99" t="s">
        <v>787</v>
      </c>
      <c r="N13" s="4"/>
      <c r="O13" s="1" t="str">
        <f>VLOOKUP(F13,[1]N!$C:$C,1,0)</f>
        <v>CAMPOS GLORIA ELIAS</v>
      </c>
    </row>
    <row r="14" spans="1:15" x14ac:dyDescent="0.2">
      <c r="A14" s="30"/>
      <c r="B14" s="4">
        <v>11</v>
      </c>
      <c r="C14" s="5">
        <v>18317050760487</v>
      </c>
      <c r="D14" s="3" t="s">
        <v>242</v>
      </c>
      <c r="E14" s="3" t="s">
        <v>243</v>
      </c>
      <c r="F14" s="4" t="s">
        <v>935</v>
      </c>
      <c r="G14" s="4" t="s">
        <v>864</v>
      </c>
      <c r="H14" s="4" t="s">
        <v>936</v>
      </c>
      <c r="I14" s="2" t="s">
        <v>14</v>
      </c>
      <c r="J14" s="2">
        <v>17</v>
      </c>
      <c r="K14" s="2"/>
      <c r="L14" s="99" t="s">
        <v>930</v>
      </c>
      <c r="M14" s="99" t="s">
        <v>787</v>
      </c>
      <c r="N14" s="4"/>
      <c r="O14" s="1" t="str">
        <f>VLOOKUP(F14,[1]N!$C:$C,1,0)</f>
        <v>MORAN SILVA CARLOS ARIEL</v>
      </c>
    </row>
    <row r="15" spans="1:15" x14ac:dyDescent="0.2">
      <c r="A15" s="30"/>
      <c r="B15" s="4">
        <v>12</v>
      </c>
      <c r="C15" s="5">
        <v>18317050760488</v>
      </c>
      <c r="D15" s="3" t="s">
        <v>242</v>
      </c>
      <c r="E15" s="3" t="s">
        <v>243</v>
      </c>
      <c r="F15" s="4" t="s">
        <v>937</v>
      </c>
      <c r="G15" s="4" t="s">
        <v>864</v>
      </c>
      <c r="H15" s="4" t="s">
        <v>938</v>
      </c>
      <c r="I15" s="2" t="s">
        <v>14</v>
      </c>
      <c r="J15" s="2">
        <v>17</v>
      </c>
      <c r="K15" s="2"/>
      <c r="L15" s="99" t="s">
        <v>930</v>
      </c>
      <c r="M15" s="99" t="s">
        <v>787</v>
      </c>
      <c r="N15" s="4"/>
      <c r="O15" s="1" t="str">
        <f>VLOOKUP(F15,[1]N!$C:$C,1,0)</f>
        <v>MORELOS MEJIA RICARDO</v>
      </c>
    </row>
    <row r="16" spans="1:15" x14ac:dyDescent="0.2">
      <c r="A16" s="30"/>
      <c r="B16" s="4">
        <v>19</v>
      </c>
      <c r="C16" s="5">
        <v>18317050760500</v>
      </c>
      <c r="D16" s="3" t="s">
        <v>242</v>
      </c>
      <c r="E16" s="3" t="s">
        <v>243</v>
      </c>
      <c r="F16" s="4" t="s">
        <v>939</v>
      </c>
      <c r="G16" s="4" t="s">
        <v>864</v>
      </c>
      <c r="H16" s="4" t="s">
        <v>940</v>
      </c>
      <c r="I16" s="2" t="s">
        <v>14</v>
      </c>
      <c r="J16" s="2">
        <v>17</v>
      </c>
      <c r="K16" s="2"/>
      <c r="L16" s="99" t="s">
        <v>930</v>
      </c>
      <c r="M16" s="99" t="s">
        <v>787</v>
      </c>
      <c r="N16" s="4"/>
      <c r="O16" s="1" t="str">
        <f>VLOOKUP(F16,[1]N!$C:$C,1,0)</f>
        <v>REYES CASTRO AGUSTÍN ALEXIS</v>
      </c>
    </row>
    <row r="17" spans="1:16" ht="25.5" x14ac:dyDescent="0.2">
      <c r="A17" s="30"/>
      <c r="B17" s="4">
        <v>25</v>
      </c>
      <c r="C17" s="5">
        <v>18317050760508</v>
      </c>
      <c r="D17" s="3" t="s">
        <v>242</v>
      </c>
      <c r="E17" s="3" t="s">
        <v>243</v>
      </c>
      <c r="F17" s="4" t="s">
        <v>941</v>
      </c>
      <c r="G17" s="4" t="s">
        <v>864</v>
      </c>
      <c r="H17" s="4" t="s">
        <v>942</v>
      </c>
      <c r="I17" s="2" t="s">
        <v>14</v>
      </c>
      <c r="J17" s="2">
        <v>17</v>
      </c>
      <c r="K17" s="2"/>
      <c r="L17" s="2" t="s">
        <v>889</v>
      </c>
      <c r="M17" s="2" t="s">
        <v>900</v>
      </c>
      <c r="N17" s="4" t="s">
        <v>943</v>
      </c>
      <c r="O17" s="1" t="str">
        <f>VLOOKUP(F17,[1]N!$C:$C,1,0)</f>
        <v>TAMAYO MORALES ABNER ITAI</v>
      </c>
    </row>
    <row r="18" spans="1:16" x14ac:dyDescent="0.2">
      <c r="A18" s="30"/>
      <c r="B18" s="4">
        <v>27</v>
      </c>
      <c r="C18" s="5">
        <v>18317050760511</v>
      </c>
      <c r="D18" s="3" t="s">
        <v>242</v>
      </c>
      <c r="E18" s="3" t="s">
        <v>243</v>
      </c>
      <c r="F18" s="4" t="s">
        <v>944</v>
      </c>
      <c r="G18" s="4" t="s">
        <v>864</v>
      </c>
      <c r="H18" s="4" t="s">
        <v>945</v>
      </c>
      <c r="I18" s="2" t="s">
        <v>14</v>
      </c>
      <c r="J18" s="2">
        <v>17</v>
      </c>
      <c r="K18" s="2"/>
      <c r="L18" s="99" t="s">
        <v>930</v>
      </c>
      <c r="M18" s="99" t="s">
        <v>787</v>
      </c>
      <c r="N18" s="4"/>
      <c r="O18" s="1" t="str">
        <f>VLOOKUP(F18,[1]N!$C:$C,1,0)</f>
        <v>VILLEGAS TORRES DANIEL</v>
      </c>
    </row>
    <row r="19" spans="1:16" x14ac:dyDescent="0.2">
      <c r="A19" s="30"/>
      <c r="B19" s="4">
        <v>9</v>
      </c>
      <c r="C19" s="5">
        <v>18317050760495</v>
      </c>
      <c r="D19" s="3" t="s">
        <v>244</v>
      </c>
      <c r="E19" s="3" t="s">
        <v>245</v>
      </c>
      <c r="F19" s="4" t="s">
        <v>946</v>
      </c>
      <c r="G19" s="4" t="s">
        <v>864</v>
      </c>
      <c r="H19" s="4" t="s">
        <v>947</v>
      </c>
      <c r="I19" s="2" t="s">
        <v>13</v>
      </c>
      <c r="J19" s="2">
        <v>17</v>
      </c>
      <c r="K19" s="2"/>
      <c r="L19" s="99" t="s">
        <v>930</v>
      </c>
      <c r="M19" s="99" t="s">
        <v>787</v>
      </c>
      <c r="N19" s="4"/>
      <c r="O19" s="1" t="str">
        <f>VLOOKUP(F19,[1]N!$C:$C,1,0)</f>
        <v>JIMÉNEZ HERNÁNDEZ ITZEL NEREYDA</v>
      </c>
    </row>
    <row r="20" spans="1:16" x14ac:dyDescent="0.2">
      <c r="A20" s="30"/>
      <c r="B20" s="4">
        <v>16</v>
      </c>
      <c r="C20" s="5">
        <v>18317050760493</v>
      </c>
      <c r="D20" s="3" t="s">
        <v>242</v>
      </c>
      <c r="E20" s="3" t="s">
        <v>243</v>
      </c>
      <c r="F20" s="4" t="s">
        <v>948</v>
      </c>
      <c r="G20" s="4" t="s">
        <v>864</v>
      </c>
      <c r="H20" s="4" t="s">
        <v>949</v>
      </c>
      <c r="I20" s="2" t="s">
        <v>14</v>
      </c>
      <c r="J20" s="2">
        <v>17</v>
      </c>
      <c r="K20" s="2"/>
      <c r="L20" s="99" t="s">
        <v>930</v>
      </c>
      <c r="M20" s="99" t="s">
        <v>787</v>
      </c>
      <c r="N20" s="4"/>
      <c r="O20" s="1" t="str">
        <f>VLOOKUP(F20,[1]N!$C:$C,1,0)</f>
        <v>OVANDO PACHECO EMIR GUSTAVO</v>
      </c>
    </row>
    <row r="21" spans="1:16" ht="25.5" x14ac:dyDescent="0.2">
      <c r="A21" s="30"/>
      <c r="B21" s="4">
        <v>17</v>
      </c>
      <c r="C21" s="5">
        <v>18317050760496</v>
      </c>
      <c r="D21" s="3" t="s">
        <v>242</v>
      </c>
      <c r="E21" s="3" t="s">
        <v>243</v>
      </c>
      <c r="F21" s="4" t="s">
        <v>950</v>
      </c>
      <c r="G21" s="4" t="s">
        <v>864</v>
      </c>
      <c r="H21" s="4" t="s">
        <v>951</v>
      </c>
      <c r="I21" s="2" t="s">
        <v>14</v>
      </c>
      <c r="J21" s="2">
        <v>17</v>
      </c>
      <c r="K21" s="2"/>
      <c r="L21" s="2" t="s">
        <v>930</v>
      </c>
      <c r="M21" s="2" t="s">
        <v>900</v>
      </c>
      <c r="N21" s="4" t="s">
        <v>952</v>
      </c>
      <c r="O21" s="1" t="str">
        <f>VLOOKUP(F21,[1]N!$C:$C,1,0)</f>
        <v>PATIÑO GALINDO AXEL</v>
      </c>
    </row>
    <row r="22" spans="1:16" x14ac:dyDescent="0.2">
      <c r="A22" s="30"/>
      <c r="B22" s="4">
        <v>2</v>
      </c>
      <c r="C22" s="5">
        <v>17317050760722</v>
      </c>
      <c r="D22" s="3" t="s">
        <v>242</v>
      </c>
      <c r="E22" s="3" t="s">
        <v>243</v>
      </c>
      <c r="F22" s="4" t="s">
        <v>953</v>
      </c>
      <c r="G22" s="4" t="s">
        <v>864</v>
      </c>
      <c r="H22" s="4" t="s">
        <v>954</v>
      </c>
      <c r="I22" s="2" t="s">
        <v>14</v>
      </c>
      <c r="J22" s="2">
        <v>18</v>
      </c>
      <c r="K22" s="2"/>
      <c r="L22" s="9"/>
      <c r="M22" s="9"/>
      <c r="N22" s="9" t="s">
        <v>235</v>
      </c>
      <c r="O22" s="1" t="str">
        <f>VLOOKUP(F22,[1]N!$C:$C,1,0)</f>
        <v>BERNAL HERNANDEZ JOSE ARMANDO</v>
      </c>
    </row>
    <row r="23" spans="1:16" x14ac:dyDescent="0.2">
      <c r="A23" s="30"/>
      <c r="B23" s="4">
        <v>8</v>
      </c>
      <c r="C23" s="5">
        <v>18317050760478</v>
      </c>
      <c r="D23" s="3" t="s">
        <v>244</v>
      </c>
      <c r="E23" s="3" t="s">
        <v>245</v>
      </c>
      <c r="F23" s="4" t="s">
        <v>955</v>
      </c>
      <c r="G23" s="4" t="s">
        <v>864</v>
      </c>
      <c r="H23" s="4" t="s">
        <v>956</v>
      </c>
      <c r="I23" s="2" t="s">
        <v>13</v>
      </c>
      <c r="J23" s="2">
        <v>17</v>
      </c>
      <c r="K23" s="2"/>
      <c r="L23" s="9"/>
      <c r="M23" s="9"/>
      <c r="N23" s="9" t="s">
        <v>235</v>
      </c>
      <c r="O23" s="1" t="str">
        <f>VLOOKUP(F23,[1]N!$C:$C,1,0)</f>
        <v>GUTIERREZ PEREZ NASHARA DESSIRE</v>
      </c>
      <c r="P23" s="100" t="s">
        <v>957</v>
      </c>
    </row>
    <row r="24" spans="1:16" x14ac:dyDescent="0.2">
      <c r="A24" s="30"/>
      <c r="B24" s="4">
        <v>10</v>
      </c>
      <c r="C24" s="5">
        <v>17317050760799</v>
      </c>
      <c r="D24" s="3" t="s">
        <v>242</v>
      </c>
      <c r="E24" s="3" t="s">
        <v>243</v>
      </c>
      <c r="F24" s="4" t="s">
        <v>958</v>
      </c>
      <c r="G24" s="4" t="s">
        <v>864</v>
      </c>
      <c r="H24" s="4" t="s">
        <v>959</v>
      </c>
      <c r="I24" s="2" t="s">
        <v>14</v>
      </c>
      <c r="J24" s="2">
        <v>18</v>
      </c>
      <c r="K24" s="2"/>
      <c r="L24" s="9"/>
      <c r="M24" s="9"/>
      <c r="N24" s="9" t="s">
        <v>235</v>
      </c>
      <c r="O24" s="1" t="str">
        <f>VLOOKUP(F24,[1]N!$C:$C,1,0)</f>
        <v>MORA GARCIA LUIS IVAN</v>
      </c>
    </row>
    <row r="25" spans="1:16" x14ac:dyDescent="0.2">
      <c r="A25" s="30"/>
      <c r="B25" s="69">
        <v>24</v>
      </c>
      <c r="C25" s="79">
        <v>17317050760397</v>
      </c>
      <c r="D25" s="3" t="s">
        <v>244</v>
      </c>
      <c r="E25" s="3" t="s">
        <v>245</v>
      </c>
      <c r="F25" s="69" t="s">
        <v>960</v>
      </c>
      <c r="G25" s="4" t="s">
        <v>864</v>
      </c>
      <c r="H25" s="69" t="s">
        <v>961</v>
      </c>
      <c r="I25" s="75" t="s">
        <v>13</v>
      </c>
      <c r="J25" s="75">
        <v>18</v>
      </c>
      <c r="K25" s="102"/>
      <c r="L25" s="9"/>
      <c r="M25" s="9"/>
      <c r="N25" s="9" t="s">
        <v>235</v>
      </c>
      <c r="O25" s="1" t="str">
        <f>VLOOKUP(F25,[1]N!$C:$C,1,0)</f>
        <v>SANCHEZ ARAGON KARLA YAREMI</v>
      </c>
    </row>
    <row r="26" spans="1:16" x14ac:dyDescent="0.2">
      <c r="C26" s="1"/>
      <c r="D26" s="1"/>
      <c r="E26" s="1"/>
      <c r="N26" s="1"/>
      <c r="O26" s="1" t="e">
        <f>VLOOKUP(#REF!,[1]N!$C:$C,1,0)</f>
        <v>#REF!</v>
      </c>
    </row>
  </sheetData>
  <sheetProtection algorithmName="SHA-512" hashValue="fMT4MTaGlbYYJnAaPBzr1l2suWm7rrosa9bCnVmIz3ckdDlvlyR4QBwlxEMJu3akVnahUrILDLfH2TjnEDZINA==" saltValue="ofssWDn4liD/KRHmJN1fhA==" spinCount="100000" sheet="1" objects="1" scenarios="1"/>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534D3-CFB1-4662-AC39-6D796AD70F5A}">
  <sheetPr>
    <tabColor theme="7" tint="0.59999389629810485"/>
  </sheetPr>
  <dimension ref="A1:O37"/>
  <sheetViews>
    <sheetView topLeftCell="F10" workbookViewId="0">
      <pane xSplit="6" ySplit="1" topLeftCell="L14" activePane="bottomRight" state="frozen"/>
      <selection activeCell="F10" sqref="F10"/>
      <selection pane="topRight" activeCell="L10" sqref="L10"/>
      <selection pane="bottomLeft" activeCell="F11" sqref="F11"/>
      <selection pane="bottomRight" activeCell="L11" sqref="L11"/>
    </sheetView>
  </sheetViews>
  <sheetFormatPr baseColWidth="10" defaultColWidth="11.42578125" defaultRowHeight="12.75" x14ac:dyDescent="0.2"/>
  <cols>
    <col min="1" max="1" width="11.42578125" style="1"/>
    <col min="2" max="2" width="4.140625" style="1" customWidth="1"/>
    <col min="3" max="3" width="15" style="6" bestFit="1" customWidth="1"/>
    <col min="4" max="5" width="15" style="6" customWidth="1"/>
    <col min="6" max="6" width="37.5703125" style="1" bestFit="1" customWidth="1"/>
    <col min="7" max="7" width="37.5703125" style="1" hidden="1" customWidth="1"/>
    <col min="8" max="8" width="23.28515625" style="1" hidden="1" customWidth="1"/>
    <col min="9" max="9" width="9" style="1" hidden="1" customWidth="1"/>
    <col min="10" max="10" width="6.28515625" style="1" hidden="1" customWidth="1"/>
    <col min="11" max="11" width="14.85546875" style="1" hidden="1" customWidth="1"/>
    <col min="12" max="12" width="14.85546875" style="1" customWidth="1"/>
    <col min="13" max="13" width="15.42578125" style="1" customWidth="1"/>
    <col min="14" max="14" width="33" style="1"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861</v>
      </c>
      <c r="C6" s="1"/>
      <c r="D6" s="1"/>
      <c r="E6" s="1"/>
      <c r="H6" s="1" t="s">
        <v>580</v>
      </c>
    </row>
    <row r="7" spans="1:15" ht="15.75" customHeight="1" x14ac:dyDescent="0.2">
      <c r="B7" s="1" t="s">
        <v>18</v>
      </c>
      <c r="C7" s="1"/>
      <c r="D7" s="1"/>
      <c r="E7" s="1"/>
      <c r="H7" s="1" t="s">
        <v>962</v>
      </c>
    </row>
    <row r="8" spans="1:15" ht="15.75" customHeight="1" x14ac:dyDescent="0.2">
      <c r="B8" s="1" t="s">
        <v>19</v>
      </c>
      <c r="C8" s="1"/>
      <c r="D8" s="1"/>
      <c r="E8" s="1"/>
    </row>
    <row r="9" spans="1:15" x14ac:dyDescent="0.2">
      <c r="C9" s="1"/>
      <c r="D9" s="1"/>
      <c r="E9" s="1"/>
    </row>
    <row r="10" spans="1:15" ht="25.5" x14ac:dyDescent="0.2">
      <c r="A10" s="30" t="s">
        <v>247</v>
      </c>
      <c r="B10" s="2" t="s">
        <v>7</v>
      </c>
      <c r="C10" s="3" t="s">
        <v>8</v>
      </c>
      <c r="D10" s="3" t="s">
        <v>240</v>
      </c>
      <c r="E10" s="3" t="s">
        <v>248</v>
      </c>
      <c r="F10" s="2" t="s">
        <v>9</v>
      </c>
      <c r="G10" s="2" t="s">
        <v>249</v>
      </c>
      <c r="H10" s="2" t="s">
        <v>10</v>
      </c>
      <c r="I10" s="2" t="s">
        <v>11</v>
      </c>
      <c r="J10" s="2" t="s">
        <v>12</v>
      </c>
      <c r="K10" s="2" t="s">
        <v>22</v>
      </c>
      <c r="L10" s="2" t="s">
        <v>20</v>
      </c>
      <c r="M10" s="2" t="s">
        <v>21</v>
      </c>
      <c r="N10" s="2" t="s">
        <v>283</v>
      </c>
      <c r="O10" s="1" t="s">
        <v>354</v>
      </c>
    </row>
    <row r="11" spans="1:15" s="10" customFormat="1" ht="51" x14ac:dyDescent="0.25">
      <c r="A11" s="29"/>
      <c r="B11" s="12">
        <v>24</v>
      </c>
      <c r="C11" s="13">
        <v>18317050760549</v>
      </c>
      <c r="D11" s="14" t="s">
        <v>242</v>
      </c>
      <c r="E11" s="14" t="s">
        <v>243</v>
      </c>
      <c r="F11" s="12" t="s">
        <v>963</v>
      </c>
      <c r="G11" s="12" t="s">
        <v>864</v>
      </c>
      <c r="H11" s="12" t="s">
        <v>964</v>
      </c>
      <c r="I11" s="11" t="s">
        <v>14</v>
      </c>
      <c r="J11" s="11">
        <v>17</v>
      </c>
      <c r="K11" s="11"/>
      <c r="L11" s="11" t="s">
        <v>889</v>
      </c>
      <c r="M11" s="11" t="s">
        <v>787</v>
      </c>
      <c r="N11" s="11" t="s">
        <v>965</v>
      </c>
      <c r="O11" s="10" t="str">
        <f>VLOOKUP(F11,[1]O!$C:$C,1,0)</f>
        <v>MEJIA SOLANO PABLO</v>
      </c>
    </row>
    <row r="12" spans="1:15" x14ac:dyDescent="0.2">
      <c r="A12" s="30"/>
      <c r="B12" s="4">
        <v>1</v>
      </c>
      <c r="C12" s="5">
        <v>18317050760513</v>
      </c>
      <c r="D12" s="3" t="s">
        <v>242</v>
      </c>
      <c r="E12" s="3" t="s">
        <v>243</v>
      </c>
      <c r="F12" s="4" t="s">
        <v>966</v>
      </c>
      <c r="G12" s="4" t="s">
        <v>864</v>
      </c>
      <c r="H12" s="4" t="s">
        <v>967</v>
      </c>
      <c r="I12" s="2" t="s">
        <v>14</v>
      </c>
      <c r="J12" s="2">
        <v>17</v>
      </c>
      <c r="K12" s="2"/>
      <c r="L12" s="9"/>
      <c r="M12" s="9"/>
      <c r="N12" s="9" t="s">
        <v>235</v>
      </c>
      <c r="O12" s="1" t="str">
        <f>VLOOKUP(F12,[1]O!$C:$C,1,0)</f>
        <v>AGUIRRE FLORES URIEL MAURICIO</v>
      </c>
    </row>
    <row r="13" spans="1:15" x14ac:dyDescent="0.2">
      <c r="A13" s="30"/>
      <c r="B13" s="4">
        <v>3</v>
      </c>
      <c r="C13" s="5">
        <v>18317050760517</v>
      </c>
      <c r="D13" s="3" t="s">
        <v>242</v>
      </c>
      <c r="E13" s="3" t="s">
        <v>243</v>
      </c>
      <c r="F13" s="4" t="s">
        <v>968</v>
      </c>
      <c r="G13" s="4" t="s">
        <v>864</v>
      </c>
      <c r="H13" s="4" t="s">
        <v>969</v>
      </c>
      <c r="I13" s="2" t="s">
        <v>14</v>
      </c>
      <c r="J13" s="2">
        <v>17</v>
      </c>
      <c r="K13" s="2"/>
      <c r="L13" s="9"/>
      <c r="M13" s="9"/>
      <c r="N13" s="9" t="s">
        <v>235</v>
      </c>
      <c r="O13" s="1" t="str">
        <f>VLOOKUP(F13,[1]O!$C:$C,1,0)</f>
        <v>BOLLERA HERNANDEZ DANIEL</v>
      </c>
    </row>
    <row r="14" spans="1:15" x14ac:dyDescent="0.2">
      <c r="A14" s="30"/>
      <c r="B14" s="4">
        <v>4</v>
      </c>
      <c r="C14" s="5">
        <v>18317051940616</v>
      </c>
      <c r="D14" s="3" t="s">
        <v>242</v>
      </c>
      <c r="E14" s="3" t="s">
        <v>243</v>
      </c>
      <c r="F14" s="4" t="s">
        <v>970</v>
      </c>
      <c r="G14" s="4" t="s">
        <v>864</v>
      </c>
      <c r="H14" s="4" t="s">
        <v>971</v>
      </c>
      <c r="I14" s="2" t="s">
        <v>14</v>
      </c>
      <c r="J14" s="2">
        <v>17</v>
      </c>
      <c r="K14" s="2"/>
      <c r="L14" s="9"/>
      <c r="M14" s="9"/>
      <c r="N14" s="9" t="s">
        <v>26</v>
      </c>
      <c r="O14" s="1" t="e">
        <f>VLOOKUP(F14,[1]O!$C:$C,1,0)</f>
        <v>#N/A</v>
      </c>
    </row>
    <row r="15" spans="1:15" x14ac:dyDescent="0.2">
      <c r="A15" s="30"/>
      <c r="B15" s="4">
        <v>6</v>
      </c>
      <c r="C15" s="5">
        <v>17317050760726</v>
      </c>
      <c r="D15" s="3" t="s">
        <v>244</v>
      </c>
      <c r="E15" s="3" t="s">
        <v>245</v>
      </c>
      <c r="F15" s="4" t="s">
        <v>972</v>
      </c>
      <c r="G15" s="4" t="s">
        <v>864</v>
      </c>
      <c r="H15" s="4" t="s">
        <v>973</v>
      </c>
      <c r="I15" s="2" t="s">
        <v>13</v>
      </c>
      <c r="J15" s="2">
        <v>18</v>
      </c>
      <c r="K15" s="2"/>
      <c r="L15" s="9"/>
      <c r="M15" s="9"/>
      <c r="N15" s="9" t="s">
        <v>26</v>
      </c>
      <c r="O15" s="1" t="e">
        <f>VLOOKUP(F15,[1]O!$C:$C,1,0)</f>
        <v>#N/A</v>
      </c>
    </row>
    <row r="16" spans="1:15" ht="25.5" x14ac:dyDescent="0.2">
      <c r="A16" s="30"/>
      <c r="B16" s="4">
        <v>9</v>
      </c>
      <c r="C16" s="5">
        <v>18317050760523</v>
      </c>
      <c r="D16" s="3" t="s">
        <v>244</v>
      </c>
      <c r="E16" s="3" t="s">
        <v>245</v>
      </c>
      <c r="F16" s="4" t="s">
        <v>974</v>
      </c>
      <c r="G16" s="4" t="s">
        <v>864</v>
      </c>
      <c r="H16" s="4" t="s">
        <v>975</v>
      </c>
      <c r="I16" s="2" t="s">
        <v>13</v>
      </c>
      <c r="J16" s="2">
        <v>17</v>
      </c>
      <c r="K16" s="2"/>
      <c r="L16" s="9"/>
      <c r="M16" s="9"/>
      <c r="N16" s="9" t="s">
        <v>235</v>
      </c>
      <c r="O16" s="1" t="str">
        <f>VLOOKUP(F16,[1]O!$C:$C,1,0)</f>
        <v>DOMINGUEZ VERGARA KRISNA LIZBETH</v>
      </c>
    </row>
    <row r="17" spans="1:15" x14ac:dyDescent="0.2">
      <c r="A17" s="30"/>
      <c r="B17" s="4">
        <v>10</v>
      </c>
      <c r="C17" s="5">
        <v>18317050760525</v>
      </c>
      <c r="D17" s="3" t="s">
        <v>242</v>
      </c>
      <c r="E17" s="3" t="s">
        <v>243</v>
      </c>
      <c r="F17" s="4" t="s">
        <v>976</v>
      </c>
      <c r="G17" s="4" t="s">
        <v>864</v>
      </c>
      <c r="H17" s="4" t="s">
        <v>977</v>
      </c>
      <c r="I17" s="2" t="s">
        <v>14</v>
      </c>
      <c r="J17" s="2">
        <v>17</v>
      </c>
      <c r="K17" s="2"/>
      <c r="L17" s="9"/>
      <c r="M17" s="9"/>
      <c r="N17" s="9" t="s">
        <v>26</v>
      </c>
      <c r="O17" s="1" t="e">
        <f>VLOOKUP(F17,[1]O!$C:$C,1,0)</f>
        <v>#N/A</v>
      </c>
    </row>
    <row r="18" spans="1:15" x14ac:dyDescent="0.2">
      <c r="A18" s="30"/>
      <c r="B18" s="4">
        <v>11</v>
      </c>
      <c r="C18" s="5">
        <v>18317050760526</v>
      </c>
      <c r="D18" s="3" t="s">
        <v>244</v>
      </c>
      <c r="E18" s="3" t="s">
        <v>245</v>
      </c>
      <c r="F18" s="4" t="s">
        <v>978</v>
      </c>
      <c r="G18" s="4" t="s">
        <v>864</v>
      </c>
      <c r="H18" s="4" t="s">
        <v>979</v>
      </c>
      <c r="I18" s="2" t="s">
        <v>13</v>
      </c>
      <c r="J18" s="2">
        <v>17</v>
      </c>
      <c r="K18" s="2"/>
      <c r="L18" s="2" t="s">
        <v>889</v>
      </c>
      <c r="M18" s="2" t="s">
        <v>787</v>
      </c>
      <c r="N18" s="2" t="s">
        <v>943</v>
      </c>
      <c r="O18" s="1" t="str">
        <f>VLOOKUP(F18,[1]O!$C:$C,1,0)</f>
        <v>FLORES GONZALEZ NISSI</v>
      </c>
    </row>
    <row r="19" spans="1:15" x14ac:dyDescent="0.2">
      <c r="A19" s="30"/>
      <c r="B19" s="4">
        <v>12</v>
      </c>
      <c r="C19" s="5">
        <v>18317050760527</v>
      </c>
      <c r="D19" s="3" t="s">
        <v>242</v>
      </c>
      <c r="E19" s="3" t="s">
        <v>243</v>
      </c>
      <c r="F19" s="4" t="s">
        <v>980</v>
      </c>
      <c r="G19" s="4" t="s">
        <v>864</v>
      </c>
      <c r="H19" s="4" t="s">
        <v>981</v>
      </c>
      <c r="I19" s="2" t="s">
        <v>14</v>
      </c>
      <c r="J19" s="2">
        <v>17</v>
      </c>
      <c r="K19" s="2"/>
      <c r="L19" s="9"/>
      <c r="M19" s="9"/>
      <c r="N19" s="9" t="s">
        <v>235</v>
      </c>
      <c r="O19" s="1" t="str">
        <f>VLOOKUP(F19,[1]O!$C:$C,1,0)</f>
        <v>FRANCO VILLEGAS JOSE EMANUEL</v>
      </c>
    </row>
    <row r="20" spans="1:15" x14ac:dyDescent="0.2">
      <c r="A20" s="30"/>
      <c r="B20" s="4">
        <v>13</v>
      </c>
      <c r="C20" s="5">
        <v>18317050760530</v>
      </c>
      <c r="D20" s="3" t="s">
        <v>244</v>
      </c>
      <c r="E20" s="3" t="s">
        <v>245</v>
      </c>
      <c r="F20" s="4" t="s">
        <v>982</v>
      </c>
      <c r="G20" s="4" t="s">
        <v>864</v>
      </c>
      <c r="H20" s="4" t="s">
        <v>983</v>
      </c>
      <c r="I20" s="2" t="s">
        <v>13</v>
      </c>
      <c r="J20" s="2">
        <v>17</v>
      </c>
      <c r="K20" s="2"/>
      <c r="L20" s="99" t="s">
        <v>786</v>
      </c>
      <c r="M20" s="99" t="s">
        <v>787</v>
      </c>
      <c r="N20" s="2" t="s">
        <v>943</v>
      </c>
      <c r="O20" s="1" t="str">
        <f>VLOOKUP(F20,[1]O!$C:$C,1,0)</f>
        <v>GALLARDO CUEVAS ALICIA DENISSE</v>
      </c>
    </row>
    <row r="21" spans="1:15" x14ac:dyDescent="0.2">
      <c r="A21" s="30"/>
      <c r="B21" s="4">
        <v>14</v>
      </c>
      <c r="C21" s="5">
        <v>18317050760532</v>
      </c>
      <c r="D21" s="3" t="s">
        <v>242</v>
      </c>
      <c r="E21" s="3" t="s">
        <v>243</v>
      </c>
      <c r="F21" s="4" t="s">
        <v>984</v>
      </c>
      <c r="G21" s="4" t="s">
        <v>864</v>
      </c>
      <c r="H21" s="4" t="s">
        <v>985</v>
      </c>
      <c r="I21" s="2" t="s">
        <v>14</v>
      </c>
      <c r="J21" s="2">
        <v>17</v>
      </c>
      <c r="K21" s="2"/>
      <c r="L21" s="9"/>
      <c r="M21" s="9"/>
      <c r="N21" s="9" t="s">
        <v>235</v>
      </c>
      <c r="O21" s="1" t="str">
        <f>VLOOKUP(F21,[1]O!$C:$C,1,0)</f>
        <v>GARCÍA PULIDO LOBSANG EDUARDO</v>
      </c>
    </row>
    <row r="22" spans="1:15" x14ac:dyDescent="0.2">
      <c r="A22" s="30"/>
      <c r="B22" s="4">
        <v>16</v>
      </c>
      <c r="C22" s="5">
        <v>18317050760534</v>
      </c>
      <c r="D22" s="3" t="s">
        <v>242</v>
      </c>
      <c r="E22" s="3" t="s">
        <v>243</v>
      </c>
      <c r="F22" s="4" t="s">
        <v>986</v>
      </c>
      <c r="G22" s="4" t="s">
        <v>864</v>
      </c>
      <c r="H22" s="4" t="s">
        <v>987</v>
      </c>
      <c r="I22" s="2" t="s">
        <v>14</v>
      </c>
      <c r="J22" s="2">
        <v>17</v>
      </c>
      <c r="K22" s="2"/>
      <c r="L22" s="99" t="s">
        <v>786</v>
      </c>
      <c r="M22" s="99" t="s">
        <v>787</v>
      </c>
      <c r="N22" s="2"/>
      <c r="O22" s="1" t="str">
        <f>VLOOKUP(F22,[1]O!$C:$C,1,0)</f>
        <v>GIL SOLIS GERMAN</v>
      </c>
    </row>
    <row r="23" spans="1:15" ht="25.5" x14ac:dyDescent="0.2">
      <c r="A23" s="30"/>
      <c r="B23" s="4">
        <v>17</v>
      </c>
      <c r="C23" s="5">
        <v>18317050760535</v>
      </c>
      <c r="D23" s="3" t="s">
        <v>242</v>
      </c>
      <c r="E23" s="3" t="s">
        <v>243</v>
      </c>
      <c r="F23" s="4" t="s">
        <v>988</v>
      </c>
      <c r="G23" s="4" t="s">
        <v>864</v>
      </c>
      <c r="H23" s="4" t="s">
        <v>989</v>
      </c>
      <c r="I23" s="2" t="s">
        <v>14</v>
      </c>
      <c r="J23" s="2">
        <v>17</v>
      </c>
      <c r="K23" s="2"/>
      <c r="L23" s="2" t="s">
        <v>990</v>
      </c>
      <c r="M23" s="2" t="s">
        <v>787</v>
      </c>
      <c r="N23" s="2" t="s">
        <v>943</v>
      </c>
      <c r="O23" s="1" t="str">
        <f>VLOOKUP(F23,[1]O!$C:$C,1,0)</f>
        <v>GONZALEZ MORENO CHRISTIAN JOSAFAT</v>
      </c>
    </row>
    <row r="24" spans="1:15" x14ac:dyDescent="0.2">
      <c r="A24" s="30"/>
      <c r="B24" s="4">
        <v>19</v>
      </c>
      <c r="C24" s="5">
        <v>18317050760543</v>
      </c>
      <c r="D24" s="3" t="s">
        <v>242</v>
      </c>
      <c r="E24" s="3" t="s">
        <v>243</v>
      </c>
      <c r="F24" s="4" t="s">
        <v>991</v>
      </c>
      <c r="G24" s="4" t="s">
        <v>864</v>
      </c>
      <c r="H24" s="4" t="s">
        <v>992</v>
      </c>
      <c r="I24" s="2" t="s">
        <v>14</v>
      </c>
      <c r="J24" s="2">
        <v>17</v>
      </c>
      <c r="K24" s="2"/>
      <c r="L24" s="9"/>
      <c r="M24" s="9"/>
      <c r="N24" s="9" t="s">
        <v>26</v>
      </c>
      <c r="O24" s="1" t="e">
        <f>VLOOKUP(F24,[1]O!$C:$C,1,0)</f>
        <v>#N/A</v>
      </c>
    </row>
    <row r="25" spans="1:15" x14ac:dyDescent="0.2">
      <c r="A25" s="30"/>
      <c r="B25" s="4">
        <v>20</v>
      </c>
      <c r="C25" s="5">
        <v>18317050760544</v>
      </c>
      <c r="D25" s="3" t="s">
        <v>244</v>
      </c>
      <c r="E25" s="3" t="s">
        <v>245</v>
      </c>
      <c r="F25" s="4" t="s">
        <v>993</v>
      </c>
      <c r="G25" s="4" t="s">
        <v>864</v>
      </c>
      <c r="H25" s="4" t="s">
        <v>994</v>
      </c>
      <c r="I25" s="2" t="s">
        <v>13</v>
      </c>
      <c r="J25" s="2">
        <v>17</v>
      </c>
      <c r="K25" s="2"/>
      <c r="L25" s="99" t="s">
        <v>786</v>
      </c>
      <c r="M25" s="99" t="s">
        <v>787</v>
      </c>
      <c r="N25" s="2"/>
      <c r="O25" s="1" t="str">
        <f>VLOOKUP(F25,[1]O!$C:$C,1,0)</f>
        <v>MACIAS CASTRO STEPHANIE</v>
      </c>
    </row>
    <row r="26" spans="1:15" x14ac:dyDescent="0.2">
      <c r="A26" s="30"/>
      <c r="B26" s="4">
        <v>25</v>
      </c>
      <c r="C26" s="5">
        <v>17317050760798</v>
      </c>
      <c r="D26" s="3" t="s">
        <v>242</v>
      </c>
      <c r="E26" s="3" t="s">
        <v>243</v>
      </c>
      <c r="F26" s="4" t="s">
        <v>995</v>
      </c>
      <c r="G26" s="4" t="s">
        <v>864</v>
      </c>
      <c r="H26" s="4" t="s">
        <v>996</v>
      </c>
      <c r="I26" s="2" t="s">
        <v>14</v>
      </c>
      <c r="J26" s="2">
        <v>18</v>
      </c>
      <c r="K26" s="2"/>
      <c r="L26" s="9"/>
      <c r="M26" s="9"/>
      <c r="N26" s="9" t="s">
        <v>235</v>
      </c>
      <c r="O26" s="1" t="str">
        <f>VLOOKUP(F26,[1]O!$C:$C,1,0)</f>
        <v>MEZA RAMOS IAN ALEJANDRO</v>
      </c>
    </row>
    <row r="27" spans="1:15" x14ac:dyDescent="0.2">
      <c r="A27" s="30"/>
      <c r="B27" s="4">
        <v>26</v>
      </c>
      <c r="C27" s="5">
        <v>18317050760551</v>
      </c>
      <c r="D27" s="3" t="s">
        <v>242</v>
      </c>
      <c r="E27" s="3" t="s">
        <v>243</v>
      </c>
      <c r="F27" s="4" t="s">
        <v>997</v>
      </c>
      <c r="G27" s="4" t="s">
        <v>864</v>
      </c>
      <c r="H27" s="4" t="s">
        <v>998</v>
      </c>
      <c r="I27" s="2" t="s">
        <v>14</v>
      </c>
      <c r="J27" s="2">
        <v>17</v>
      </c>
      <c r="K27" s="2"/>
      <c r="L27" s="9"/>
      <c r="M27" s="9"/>
      <c r="N27" s="9" t="s">
        <v>235</v>
      </c>
      <c r="O27" s="1" t="str">
        <f>VLOOKUP(F27,[1]O!$C:$C,1,0)</f>
        <v>PEREZ GUZMAN GAEL ALEJANDRO</v>
      </c>
    </row>
    <row r="28" spans="1:15" ht="25.5" x14ac:dyDescent="0.2">
      <c r="A28" s="30"/>
      <c r="B28" s="4">
        <v>27</v>
      </c>
      <c r="C28" s="5">
        <v>18317050760552</v>
      </c>
      <c r="D28" s="3" t="s">
        <v>242</v>
      </c>
      <c r="E28" s="3" t="s">
        <v>243</v>
      </c>
      <c r="F28" s="4" t="s">
        <v>999</v>
      </c>
      <c r="G28" s="4" t="s">
        <v>864</v>
      </c>
      <c r="H28" s="4" t="s">
        <v>1000</v>
      </c>
      <c r="I28" s="2" t="s">
        <v>14</v>
      </c>
      <c r="J28" s="2">
        <v>17</v>
      </c>
      <c r="K28" s="2"/>
      <c r="L28" s="9"/>
      <c r="M28" s="9"/>
      <c r="N28" s="9" t="s">
        <v>235</v>
      </c>
      <c r="O28" s="1" t="str">
        <f>VLOOKUP(F28,[1]O!$C:$C,1,0)</f>
        <v>PEREZ HERNANDEZ ANGEL EMMANUEL</v>
      </c>
    </row>
    <row r="29" spans="1:15" x14ac:dyDescent="0.2">
      <c r="A29" s="30"/>
      <c r="B29" s="4">
        <v>29</v>
      </c>
      <c r="C29" s="5">
        <v>18317050760557</v>
      </c>
      <c r="D29" s="3" t="s">
        <v>242</v>
      </c>
      <c r="E29" s="3" t="s">
        <v>243</v>
      </c>
      <c r="F29" s="4" t="s">
        <v>1001</v>
      </c>
      <c r="G29" s="4" t="s">
        <v>864</v>
      </c>
      <c r="H29" s="4" t="s">
        <v>1002</v>
      </c>
      <c r="I29" s="2" t="s">
        <v>14</v>
      </c>
      <c r="J29" s="2">
        <v>17</v>
      </c>
      <c r="K29" s="2"/>
      <c r="L29" s="9"/>
      <c r="M29" s="9"/>
      <c r="N29" s="9" t="s">
        <v>235</v>
      </c>
      <c r="O29" s="1" t="str">
        <f>VLOOKUP(F29,[1]O!$C:$C,1,0)</f>
        <v>RIVERA LOPEZ VICTOR MANUEL</v>
      </c>
    </row>
    <row r="30" spans="1:15" x14ac:dyDescent="0.2">
      <c r="B30" s="103">
        <v>30</v>
      </c>
      <c r="C30" s="104">
        <v>17317050760756</v>
      </c>
      <c r="D30" s="105" t="s">
        <v>242</v>
      </c>
      <c r="E30" s="105" t="s">
        <v>243</v>
      </c>
      <c r="F30" s="103" t="s">
        <v>1003</v>
      </c>
      <c r="G30" s="103" t="s">
        <v>864</v>
      </c>
      <c r="H30" s="103" t="s">
        <v>1004</v>
      </c>
      <c r="I30" s="106" t="s">
        <v>14</v>
      </c>
      <c r="J30" s="106">
        <v>18</v>
      </c>
      <c r="K30" s="106"/>
      <c r="L30" s="107"/>
      <c r="M30" s="107"/>
      <c r="N30" s="107" t="s">
        <v>26</v>
      </c>
      <c r="O30" s="1" t="e">
        <f>VLOOKUP(#REF!,[1]O!$C:$C,1,0)</f>
        <v>#REF!</v>
      </c>
    </row>
    <row r="31" spans="1:15" ht="25.5" x14ac:dyDescent="0.2">
      <c r="A31" s="30"/>
      <c r="B31" s="4">
        <v>31</v>
      </c>
      <c r="C31" s="5">
        <v>18317050760560</v>
      </c>
      <c r="D31" s="3" t="s">
        <v>244</v>
      </c>
      <c r="E31" s="3" t="s">
        <v>245</v>
      </c>
      <c r="F31" s="4" t="s">
        <v>1005</v>
      </c>
      <c r="G31" s="4" t="s">
        <v>864</v>
      </c>
      <c r="H31" s="4" t="s">
        <v>1006</v>
      </c>
      <c r="I31" s="2" t="s">
        <v>13</v>
      </c>
      <c r="J31" s="2">
        <v>17</v>
      </c>
      <c r="K31" s="2"/>
      <c r="L31" s="9"/>
      <c r="M31" s="9"/>
      <c r="N31" s="9" t="s">
        <v>26</v>
      </c>
      <c r="O31" s="1" t="e">
        <f>VLOOKUP(F31,[1]O!$C:$C,1,0)</f>
        <v>#N/A</v>
      </c>
    </row>
    <row r="32" spans="1:15" x14ac:dyDescent="0.2">
      <c r="A32" s="30"/>
      <c r="B32" s="4">
        <v>32</v>
      </c>
      <c r="C32" s="5">
        <v>18317050760562</v>
      </c>
      <c r="D32" s="3" t="s">
        <v>242</v>
      </c>
      <c r="E32" s="3" t="s">
        <v>243</v>
      </c>
      <c r="F32" s="4" t="s">
        <v>1007</v>
      </c>
      <c r="G32" s="4" t="s">
        <v>864</v>
      </c>
      <c r="H32" s="4" t="s">
        <v>1008</v>
      </c>
      <c r="I32" s="2" t="s">
        <v>14</v>
      </c>
      <c r="J32" s="2">
        <v>17</v>
      </c>
      <c r="K32" s="2"/>
      <c r="L32" s="99" t="s">
        <v>786</v>
      </c>
      <c r="M32" s="99" t="s">
        <v>787</v>
      </c>
      <c r="N32" s="2"/>
      <c r="O32" s="1" t="str">
        <f>VLOOKUP(F32,[1]O!$C:$C,1,0)</f>
        <v>SOLIS SIERRA VICTOR URIEL</v>
      </c>
    </row>
    <row r="33" spans="1:15" x14ac:dyDescent="0.2">
      <c r="A33" s="30"/>
      <c r="B33" s="4">
        <v>33</v>
      </c>
      <c r="C33" s="5">
        <v>18317050760563</v>
      </c>
      <c r="D33" s="3" t="s">
        <v>242</v>
      </c>
      <c r="E33" s="3" t="s">
        <v>243</v>
      </c>
      <c r="F33" s="4" t="s">
        <v>1009</v>
      </c>
      <c r="G33" s="4" t="s">
        <v>864</v>
      </c>
      <c r="H33" s="4" t="s">
        <v>1010</v>
      </c>
      <c r="I33" s="2" t="s">
        <v>14</v>
      </c>
      <c r="J33" s="2">
        <v>17</v>
      </c>
      <c r="K33" s="2"/>
      <c r="L33" s="9"/>
      <c r="M33" s="9"/>
      <c r="N33" s="9" t="s">
        <v>235</v>
      </c>
      <c r="O33" s="1" t="str">
        <f>VLOOKUP(F33,[1]O!$C:$C,1,0)</f>
        <v>SOTO ORIBIO ANGEL DE JESÚS</v>
      </c>
    </row>
    <row r="34" spans="1:15" x14ac:dyDescent="0.2">
      <c r="A34" s="30"/>
      <c r="B34" s="4">
        <v>34</v>
      </c>
      <c r="C34" s="5">
        <v>16317050760392</v>
      </c>
      <c r="D34" s="3" t="s">
        <v>242</v>
      </c>
      <c r="E34" s="3" t="s">
        <v>243</v>
      </c>
      <c r="F34" s="4" t="s">
        <v>1011</v>
      </c>
      <c r="G34" s="4" t="s">
        <v>864</v>
      </c>
      <c r="H34" s="4" t="s">
        <v>1012</v>
      </c>
      <c r="I34" s="2" t="s">
        <v>14</v>
      </c>
      <c r="J34" s="2">
        <v>19</v>
      </c>
      <c r="K34" s="2"/>
      <c r="L34" s="9"/>
      <c r="M34" s="9"/>
      <c r="N34" s="9" t="s">
        <v>235</v>
      </c>
      <c r="O34" s="1" t="str">
        <f>VLOOKUP(F34,[1]O!$C:$C,1,0)</f>
        <v>TAPIA NAVARRETE ALFREDO</v>
      </c>
    </row>
    <row r="35" spans="1:15" x14ac:dyDescent="0.2">
      <c r="A35" s="30"/>
      <c r="B35" s="4">
        <v>35</v>
      </c>
      <c r="C35" s="5">
        <v>18317050760564</v>
      </c>
      <c r="D35" s="3" t="s">
        <v>244</v>
      </c>
      <c r="E35" s="3" t="s">
        <v>245</v>
      </c>
      <c r="F35" s="4" t="s">
        <v>1013</v>
      </c>
      <c r="G35" s="4" t="s">
        <v>864</v>
      </c>
      <c r="H35" s="4" t="s">
        <v>1014</v>
      </c>
      <c r="I35" s="2" t="s">
        <v>13</v>
      </c>
      <c r="J35" s="2">
        <v>17</v>
      </c>
      <c r="K35" s="2"/>
      <c r="L35" s="9"/>
      <c r="M35" s="9"/>
      <c r="N35" s="9" t="s">
        <v>26</v>
      </c>
      <c r="O35" s="1" t="e">
        <f>VLOOKUP(F35,[1]O!$C:$C,1,0)</f>
        <v>#N/A</v>
      </c>
    </row>
    <row r="36" spans="1:15" x14ac:dyDescent="0.2">
      <c r="A36" s="30"/>
      <c r="B36" s="4">
        <v>36</v>
      </c>
      <c r="C36" s="5">
        <v>18317050760565</v>
      </c>
      <c r="D36" s="3" t="s">
        <v>242</v>
      </c>
      <c r="E36" s="3" t="s">
        <v>243</v>
      </c>
      <c r="F36" s="4" t="s">
        <v>1015</v>
      </c>
      <c r="G36" s="4" t="s">
        <v>864</v>
      </c>
      <c r="H36" s="4" t="s">
        <v>1016</v>
      </c>
      <c r="I36" s="2" t="s">
        <v>14</v>
      </c>
      <c r="J36" s="2">
        <v>17</v>
      </c>
      <c r="K36" s="2"/>
      <c r="L36" s="9"/>
      <c r="M36" s="9"/>
      <c r="N36" s="9" t="s">
        <v>235</v>
      </c>
      <c r="O36" s="1" t="str">
        <f>VLOOKUP(F36,[1]O!$C:$C,1,0)</f>
        <v>VILLEGAS GONZALEZ JOSUE URIEL</v>
      </c>
    </row>
    <row r="37" spans="1:15" x14ac:dyDescent="0.2">
      <c r="A37" s="30"/>
      <c r="B37" s="30"/>
      <c r="C37" s="108"/>
      <c r="D37" s="108"/>
      <c r="E37" s="108"/>
      <c r="F37" s="30" t="s">
        <v>963</v>
      </c>
      <c r="G37" s="30"/>
      <c r="H37" s="30"/>
      <c r="I37" s="30"/>
      <c r="J37" s="30"/>
      <c r="K37" s="30"/>
      <c r="L37" s="109" t="s">
        <v>786</v>
      </c>
      <c r="M37" s="109" t="s">
        <v>1017</v>
      </c>
      <c r="N37" s="30"/>
      <c r="O37" s="1" t="str">
        <f>VLOOKUP(F37,[1]O!$C:$C,1,0)</f>
        <v>MEJIA SOLANO PABLO</v>
      </c>
    </row>
  </sheetData>
  <sheetProtection algorithmName="SHA-512" hashValue="P2FqW319TDqMPSGQvo1/ZIw82ImcBLyMDCqdBqsTeLU4knF+1o0fs+kLwDc5oVFqkKhTjKKxRjCdsqN6D+JDIQ==" saltValue="QutVTnlGexhTkoCbCEk00g==" spinCount="100000" sheet="1" objects="1" scenarios="1"/>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081F-2B6F-4DF9-844C-DC459FC5CA16}">
  <sheetPr>
    <tabColor theme="7" tint="0.59999389629810485"/>
  </sheetPr>
  <dimension ref="A1:O36"/>
  <sheetViews>
    <sheetView topLeftCell="F10" workbookViewId="0">
      <pane xSplit="6" ySplit="1" topLeftCell="L11" activePane="bottomRight" state="frozen"/>
      <selection activeCell="F10" sqref="F10"/>
      <selection pane="topRight" activeCell="L10" sqref="L10"/>
      <selection pane="bottomLeft" activeCell="F11" sqref="F11"/>
      <selection pane="bottomRight" activeCell="L11" sqref="L11"/>
    </sheetView>
  </sheetViews>
  <sheetFormatPr baseColWidth="10" defaultColWidth="11.42578125" defaultRowHeight="12.75" x14ac:dyDescent="0.2"/>
  <cols>
    <col min="1" max="1" width="11.42578125" style="1"/>
    <col min="2" max="2" width="4.140625" style="1" customWidth="1"/>
    <col min="3" max="3" width="15" style="6" bestFit="1" customWidth="1"/>
    <col min="4" max="5" width="15" style="6" customWidth="1"/>
    <col min="6" max="6" width="40.5703125" style="1" bestFit="1" customWidth="1"/>
    <col min="7" max="7" width="40.5703125" style="1" hidden="1" customWidth="1"/>
    <col min="8" max="8" width="23.140625" style="1" hidden="1" customWidth="1"/>
    <col min="9" max="9" width="9" style="1" hidden="1" customWidth="1"/>
    <col min="10" max="10" width="6.28515625" style="1" hidden="1" customWidth="1"/>
    <col min="11" max="11" width="15.140625" style="1" hidden="1" customWidth="1"/>
    <col min="12" max="12" width="15.140625" style="1" customWidth="1"/>
    <col min="13" max="13" width="15.7109375" style="1" customWidth="1"/>
    <col min="14" max="14" width="38" style="1"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861</v>
      </c>
      <c r="C6" s="1"/>
      <c r="D6" s="1"/>
      <c r="E6" s="1"/>
      <c r="H6" s="1" t="s">
        <v>580</v>
      </c>
    </row>
    <row r="7" spans="1:15" ht="15.75" customHeight="1" x14ac:dyDescent="0.2">
      <c r="B7" s="1" t="s">
        <v>18</v>
      </c>
      <c r="C7" s="1"/>
      <c r="D7" s="1"/>
      <c r="E7" s="1"/>
      <c r="H7" s="1" t="s">
        <v>1018</v>
      </c>
    </row>
    <row r="8" spans="1:15" ht="15.75" customHeight="1" x14ac:dyDescent="0.2">
      <c r="B8" s="1" t="s">
        <v>19</v>
      </c>
      <c r="C8" s="1"/>
      <c r="D8" s="1"/>
      <c r="E8" s="1"/>
    </row>
    <row r="9" spans="1:15" x14ac:dyDescent="0.2">
      <c r="C9" s="1"/>
      <c r="D9" s="1"/>
      <c r="E9" s="1"/>
    </row>
    <row r="10" spans="1:15" ht="25.5" x14ac:dyDescent="0.2">
      <c r="A10" s="30" t="s">
        <v>247</v>
      </c>
      <c r="B10" s="2" t="s">
        <v>7</v>
      </c>
      <c r="C10" s="3" t="s">
        <v>8</v>
      </c>
      <c r="D10" s="3" t="s">
        <v>240</v>
      </c>
      <c r="E10" s="3" t="s">
        <v>248</v>
      </c>
      <c r="F10" s="2" t="s">
        <v>9</v>
      </c>
      <c r="G10" s="2" t="s">
        <v>249</v>
      </c>
      <c r="H10" s="2" t="s">
        <v>10</v>
      </c>
      <c r="I10" s="2" t="s">
        <v>11</v>
      </c>
      <c r="J10" s="2" t="s">
        <v>12</v>
      </c>
      <c r="K10" s="2" t="s">
        <v>22</v>
      </c>
      <c r="L10" s="2" t="s">
        <v>20</v>
      </c>
      <c r="M10" s="2" t="s">
        <v>21</v>
      </c>
      <c r="N10" s="2" t="s">
        <v>283</v>
      </c>
      <c r="O10" s="1" t="s">
        <v>354</v>
      </c>
    </row>
    <row r="11" spans="1:15" s="10" customFormat="1" x14ac:dyDescent="0.25">
      <c r="A11" s="29"/>
      <c r="B11" s="12">
        <v>16</v>
      </c>
      <c r="C11" s="13">
        <v>18317050760619</v>
      </c>
      <c r="D11" s="14" t="s">
        <v>244</v>
      </c>
      <c r="E11" s="14" t="s">
        <v>245</v>
      </c>
      <c r="F11" s="12" t="s">
        <v>1019</v>
      </c>
      <c r="G11" s="12" t="s">
        <v>864</v>
      </c>
      <c r="H11" s="12" t="s">
        <v>1020</v>
      </c>
      <c r="I11" s="11" t="s">
        <v>13</v>
      </c>
      <c r="J11" s="11">
        <v>17</v>
      </c>
      <c r="K11" s="11"/>
      <c r="L11" s="110" t="s">
        <v>786</v>
      </c>
      <c r="M11" s="110" t="s">
        <v>787</v>
      </c>
      <c r="N11" s="11"/>
      <c r="O11" s="10" t="str">
        <f>VLOOKUP(F11,[1]R!$C:$C,1,0)</f>
        <v>MAÑON PAZOS SOFIA</v>
      </c>
    </row>
    <row r="12" spans="1:15" s="10" customFormat="1" x14ac:dyDescent="0.25">
      <c r="A12" s="29"/>
      <c r="B12" s="12">
        <v>1</v>
      </c>
      <c r="C12" s="13">
        <v>18317050760570</v>
      </c>
      <c r="D12" s="14" t="s">
        <v>242</v>
      </c>
      <c r="E12" s="14" t="s">
        <v>243</v>
      </c>
      <c r="F12" s="12" t="s">
        <v>1021</v>
      </c>
      <c r="G12" s="12" t="s">
        <v>864</v>
      </c>
      <c r="H12" s="12" t="s">
        <v>1022</v>
      </c>
      <c r="I12" s="11" t="s">
        <v>14</v>
      </c>
      <c r="J12" s="11">
        <v>17</v>
      </c>
      <c r="K12" s="11"/>
      <c r="L12" s="18"/>
      <c r="M12" s="18"/>
      <c r="N12" s="18" t="s">
        <v>26</v>
      </c>
      <c r="O12" s="10" t="e">
        <f>VLOOKUP(F12,[1]R!$C:$C,1,0)</f>
        <v>#N/A</v>
      </c>
    </row>
    <row r="13" spans="1:15" s="10" customFormat="1" x14ac:dyDescent="0.25">
      <c r="A13" s="29"/>
      <c r="B13" s="12">
        <v>3</v>
      </c>
      <c r="C13" s="13">
        <v>18317050760573</v>
      </c>
      <c r="D13" s="14" t="s">
        <v>242</v>
      </c>
      <c r="E13" s="14" t="s">
        <v>243</v>
      </c>
      <c r="F13" s="12" t="s">
        <v>1023</v>
      </c>
      <c r="G13" s="12" t="s">
        <v>864</v>
      </c>
      <c r="H13" s="12" t="s">
        <v>1024</v>
      </c>
      <c r="I13" s="11" t="s">
        <v>14</v>
      </c>
      <c r="J13" s="11">
        <v>17</v>
      </c>
      <c r="K13" s="11"/>
      <c r="L13" s="110" t="s">
        <v>786</v>
      </c>
      <c r="M13" s="110" t="s">
        <v>787</v>
      </c>
      <c r="N13" s="11"/>
      <c r="O13" s="10" t="str">
        <f>VLOOKUP(F13,[1]R!$C:$C,1,0)</f>
        <v>BONILLA LUIS DIEGO ANGEL</v>
      </c>
    </row>
    <row r="14" spans="1:15" s="10" customFormat="1" ht="38.25" x14ac:dyDescent="0.25">
      <c r="A14" s="29"/>
      <c r="B14" s="12">
        <v>4</v>
      </c>
      <c r="C14" s="13">
        <v>17317050760827</v>
      </c>
      <c r="D14" s="14" t="s">
        <v>242</v>
      </c>
      <c r="E14" s="14" t="s">
        <v>243</v>
      </c>
      <c r="F14" s="12" t="s">
        <v>1025</v>
      </c>
      <c r="G14" s="12" t="s">
        <v>864</v>
      </c>
      <c r="H14" s="12" t="s">
        <v>1026</v>
      </c>
      <c r="I14" s="11" t="s">
        <v>14</v>
      </c>
      <c r="J14" s="11">
        <v>18</v>
      </c>
      <c r="K14" s="11"/>
      <c r="L14" s="11" t="s">
        <v>1027</v>
      </c>
      <c r="M14" s="11" t="s">
        <v>787</v>
      </c>
      <c r="N14" s="11" t="s">
        <v>1028</v>
      </c>
      <c r="O14" s="10" t="str">
        <f>VLOOKUP(F14,[1]R!$C:$C,1,0)</f>
        <v>CARDENAS OLIVARES BRAYAN OMAR</v>
      </c>
    </row>
    <row r="15" spans="1:15" s="10" customFormat="1" x14ac:dyDescent="0.2">
      <c r="A15" s="29"/>
      <c r="B15" s="12">
        <v>5</v>
      </c>
      <c r="C15" s="13">
        <v>18317050760574</v>
      </c>
      <c r="D15" s="14" t="s">
        <v>242</v>
      </c>
      <c r="E15" s="14" t="s">
        <v>243</v>
      </c>
      <c r="F15" s="12" t="s">
        <v>1029</v>
      </c>
      <c r="G15" s="12" t="s">
        <v>864</v>
      </c>
      <c r="H15" s="12" t="s">
        <v>1030</v>
      </c>
      <c r="I15" s="11" t="s">
        <v>14</v>
      </c>
      <c r="J15" s="11">
        <v>17</v>
      </c>
      <c r="K15" s="11"/>
      <c r="L15" s="9"/>
      <c r="M15" s="9"/>
      <c r="N15" s="9" t="s">
        <v>235</v>
      </c>
      <c r="O15" s="10" t="str">
        <f>VLOOKUP(F15,[1]R!$C:$C,1,0)</f>
        <v>CARDONA CARREÑO LUIS ANGEL</v>
      </c>
    </row>
    <row r="16" spans="1:15" s="10" customFormat="1" x14ac:dyDescent="0.25">
      <c r="A16" s="29"/>
      <c r="B16" s="12">
        <v>7</v>
      </c>
      <c r="C16" s="13">
        <v>18317050760577</v>
      </c>
      <c r="D16" s="14" t="s">
        <v>242</v>
      </c>
      <c r="E16" s="14" t="s">
        <v>243</v>
      </c>
      <c r="F16" s="12" t="s">
        <v>1031</v>
      </c>
      <c r="G16" s="12" t="s">
        <v>864</v>
      </c>
      <c r="H16" s="12" t="s">
        <v>1032</v>
      </c>
      <c r="I16" s="11" t="s">
        <v>14</v>
      </c>
      <c r="J16" s="11">
        <v>17</v>
      </c>
      <c r="K16" s="11"/>
      <c r="L16" s="18"/>
      <c r="M16" s="18"/>
      <c r="N16" s="18" t="s">
        <v>26</v>
      </c>
      <c r="O16" s="10" t="e">
        <f>VLOOKUP(F16,[1]R!$C:$C,1,0)</f>
        <v>#N/A</v>
      </c>
    </row>
    <row r="17" spans="1:15" s="10" customFormat="1" ht="25.5" x14ac:dyDescent="0.25">
      <c r="A17" s="29"/>
      <c r="B17" s="12">
        <v>9</v>
      </c>
      <c r="C17" s="13">
        <v>18325050430356</v>
      </c>
      <c r="D17" s="14" t="s">
        <v>242</v>
      </c>
      <c r="E17" s="14" t="s">
        <v>243</v>
      </c>
      <c r="F17" s="12" t="s">
        <v>1033</v>
      </c>
      <c r="G17" s="12" t="s">
        <v>864</v>
      </c>
      <c r="H17" s="12" t="s">
        <v>1034</v>
      </c>
      <c r="I17" s="11" t="s">
        <v>14</v>
      </c>
      <c r="J17" s="11">
        <v>17</v>
      </c>
      <c r="K17" s="11"/>
      <c r="L17" s="110" t="s">
        <v>786</v>
      </c>
      <c r="M17" s="110" t="s">
        <v>900</v>
      </c>
      <c r="N17" s="110" t="s">
        <v>1035</v>
      </c>
      <c r="O17" s="10" t="str">
        <f>VLOOKUP(F17,[1]R!$C:$C,1,0)</f>
        <v>ESPITIA BARBA IXBALAMQUE</v>
      </c>
    </row>
    <row r="18" spans="1:15" s="10" customFormat="1" x14ac:dyDescent="0.25">
      <c r="A18" s="29"/>
      <c r="B18" s="12">
        <v>10</v>
      </c>
      <c r="C18" s="13">
        <v>18317050760582</v>
      </c>
      <c r="D18" s="14" t="s">
        <v>242</v>
      </c>
      <c r="E18" s="14" t="s">
        <v>243</v>
      </c>
      <c r="F18" s="12" t="s">
        <v>1036</v>
      </c>
      <c r="G18" s="12" t="s">
        <v>864</v>
      </c>
      <c r="H18" s="12" t="s">
        <v>1037</v>
      </c>
      <c r="I18" s="11" t="s">
        <v>14</v>
      </c>
      <c r="J18" s="11">
        <v>17</v>
      </c>
      <c r="K18" s="11"/>
      <c r="L18" s="110" t="s">
        <v>786</v>
      </c>
      <c r="M18" s="110" t="s">
        <v>787</v>
      </c>
      <c r="N18" s="11"/>
      <c r="O18" s="10" t="str">
        <f>VLOOKUP(F18,[1]R!$C:$C,1,0)</f>
        <v>GAMA HERRERA ESTEBAN GAEL</v>
      </c>
    </row>
    <row r="19" spans="1:15" s="10" customFormat="1" x14ac:dyDescent="0.25">
      <c r="A19" s="29"/>
      <c r="B19" s="12">
        <v>15</v>
      </c>
      <c r="C19" s="13">
        <v>18317050760590</v>
      </c>
      <c r="D19" s="14" t="s">
        <v>244</v>
      </c>
      <c r="E19" s="14" t="s">
        <v>245</v>
      </c>
      <c r="F19" s="12" t="s">
        <v>1038</v>
      </c>
      <c r="G19" s="12" t="s">
        <v>864</v>
      </c>
      <c r="H19" s="12" t="s">
        <v>1039</v>
      </c>
      <c r="I19" s="11" t="s">
        <v>13</v>
      </c>
      <c r="J19" s="11">
        <v>17</v>
      </c>
      <c r="K19" s="11"/>
      <c r="L19" s="110" t="s">
        <v>786</v>
      </c>
      <c r="M19" s="110" t="s">
        <v>787</v>
      </c>
      <c r="N19" s="11"/>
      <c r="O19" s="10" t="str">
        <f>VLOOKUP(F19,[1]R!$C:$C,1,0)</f>
        <v>LOPEZ LOPEZ SIMEI SUNAMITA</v>
      </c>
    </row>
    <row r="20" spans="1:15" s="10" customFormat="1" ht="25.5" x14ac:dyDescent="0.25">
      <c r="A20" s="29"/>
      <c r="B20" s="12">
        <v>17</v>
      </c>
      <c r="C20" s="13">
        <v>18317050760591</v>
      </c>
      <c r="D20" s="14" t="s">
        <v>242</v>
      </c>
      <c r="E20" s="14" t="s">
        <v>243</v>
      </c>
      <c r="F20" s="12" t="s">
        <v>1040</v>
      </c>
      <c r="G20" s="12" t="s">
        <v>864</v>
      </c>
      <c r="H20" s="12" t="s">
        <v>1041</v>
      </c>
      <c r="I20" s="11" t="s">
        <v>14</v>
      </c>
      <c r="J20" s="11">
        <v>17</v>
      </c>
      <c r="K20" s="11"/>
      <c r="L20" s="110" t="s">
        <v>786</v>
      </c>
      <c r="M20" s="110" t="s">
        <v>1017</v>
      </c>
      <c r="N20" s="110" t="s">
        <v>943</v>
      </c>
      <c r="O20" s="10" t="str">
        <f>VLOOKUP(F20,[1]R!$C:$C,1,0)</f>
        <v>MARTINEZ SANTOS ANTONIO ISAIAS</v>
      </c>
    </row>
    <row r="21" spans="1:15" s="10" customFormat="1" x14ac:dyDescent="0.25">
      <c r="A21" s="29"/>
      <c r="B21" s="12">
        <v>21</v>
      </c>
      <c r="C21" s="13">
        <v>17317050760745</v>
      </c>
      <c r="D21" s="14" t="s">
        <v>242</v>
      </c>
      <c r="E21" s="14" t="s">
        <v>243</v>
      </c>
      <c r="F21" s="12" t="s">
        <v>1042</v>
      </c>
      <c r="G21" s="12" t="s">
        <v>864</v>
      </c>
      <c r="H21" s="12" t="s">
        <v>1043</v>
      </c>
      <c r="I21" s="11" t="s">
        <v>14</v>
      </c>
      <c r="J21" s="11">
        <v>18</v>
      </c>
      <c r="K21" s="11"/>
      <c r="L21" s="18" t="s">
        <v>1044</v>
      </c>
      <c r="M21" s="18"/>
      <c r="N21" s="18" t="s">
        <v>26</v>
      </c>
      <c r="O21" s="10" t="e">
        <f>VLOOKUP(F21,[1]R!$C:$C,1,0)</f>
        <v>#N/A</v>
      </c>
    </row>
    <row r="22" spans="1:15" s="10" customFormat="1" x14ac:dyDescent="0.25">
      <c r="A22" s="29"/>
      <c r="B22" s="12">
        <v>22</v>
      </c>
      <c r="C22" s="13">
        <v>18317050760597</v>
      </c>
      <c r="D22" s="14" t="s">
        <v>242</v>
      </c>
      <c r="E22" s="14" t="s">
        <v>243</v>
      </c>
      <c r="F22" s="12" t="s">
        <v>1045</v>
      </c>
      <c r="G22" s="12" t="s">
        <v>864</v>
      </c>
      <c r="H22" s="12" t="s">
        <v>1046</v>
      </c>
      <c r="I22" s="11" t="s">
        <v>14</v>
      </c>
      <c r="J22" s="11">
        <v>17</v>
      </c>
      <c r="K22" s="11"/>
      <c r="L22" s="110" t="s">
        <v>786</v>
      </c>
      <c r="M22" s="110" t="s">
        <v>787</v>
      </c>
      <c r="N22" s="11"/>
      <c r="O22" s="10" t="str">
        <f>VLOOKUP(F22,[1]R!$C:$C,1,0)</f>
        <v>NERI NORIEGA RAINIER</v>
      </c>
    </row>
    <row r="23" spans="1:15" s="73" customFormat="1" x14ac:dyDescent="0.25">
      <c r="A23" s="111"/>
      <c r="B23" s="57">
        <v>23</v>
      </c>
      <c r="C23" s="58">
        <v>17317050760850</v>
      </c>
      <c r="D23" s="14" t="s">
        <v>242</v>
      </c>
      <c r="E23" s="14" t="s">
        <v>243</v>
      </c>
      <c r="F23" s="57" t="s">
        <v>1047</v>
      </c>
      <c r="G23" s="12" t="s">
        <v>864</v>
      </c>
      <c r="H23" s="57" t="s">
        <v>1048</v>
      </c>
      <c r="I23" s="59" t="s">
        <v>14</v>
      </c>
      <c r="J23" s="59">
        <v>18</v>
      </c>
      <c r="K23" s="59"/>
      <c r="L23" s="18"/>
      <c r="M23" s="18"/>
      <c r="N23" s="18" t="s">
        <v>26</v>
      </c>
      <c r="O23" s="10" t="e">
        <f>VLOOKUP(F23,[1]R!$C:$C,1,0)</f>
        <v>#N/A</v>
      </c>
    </row>
    <row r="24" spans="1:15" s="10" customFormat="1" x14ac:dyDescent="0.2">
      <c r="A24" s="29"/>
      <c r="B24" s="12">
        <v>24</v>
      </c>
      <c r="C24" s="13">
        <v>18317050760599</v>
      </c>
      <c r="D24" s="14" t="s">
        <v>244</v>
      </c>
      <c r="E24" s="14" t="s">
        <v>245</v>
      </c>
      <c r="F24" s="12" t="s">
        <v>1049</v>
      </c>
      <c r="G24" s="12" t="s">
        <v>864</v>
      </c>
      <c r="H24" s="12" t="s">
        <v>1050</v>
      </c>
      <c r="I24" s="11" t="s">
        <v>13</v>
      </c>
      <c r="J24" s="11">
        <v>17</v>
      </c>
      <c r="K24" s="11"/>
      <c r="L24" s="9"/>
      <c r="M24" s="9"/>
      <c r="N24" s="9" t="s">
        <v>235</v>
      </c>
      <c r="O24" s="10" t="str">
        <f>VLOOKUP(F24,[1]R!$C:$C,1,0)</f>
        <v>ONOFRE CHAVEZ NATZLELLY XIMENA</v>
      </c>
    </row>
    <row r="25" spans="1:15" s="10" customFormat="1" x14ac:dyDescent="0.25">
      <c r="A25" s="29"/>
      <c r="B25" s="12">
        <v>25</v>
      </c>
      <c r="C25" s="13">
        <v>18317050760600</v>
      </c>
      <c r="D25" s="14" t="s">
        <v>242</v>
      </c>
      <c r="E25" s="14" t="s">
        <v>243</v>
      </c>
      <c r="F25" s="12" t="s">
        <v>1051</v>
      </c>
      <c r="G25" s="12" t="s">
        <v>864</v>
      </c>
      <c r="H25" s="12" t="s">
        <v>1052</v>
      </c>
      <c r="I25" s="11" t="s">
        <v>14</v>
      </c>
      <c r="J25" s="11">
        <v>17</v>
      </c>
      <c r="K25" s="11"/>
      <c r="L25" s="110" t="s">
        <v>786</v>
      </c>
      <c r="M25" s="110" t="s">
        <v>787</v>
      </c>
      <c r="N25" s="11"/>
      <c r="O25" s="10" t="str">
        <f>VLOOKUP(F25,[1]R!$C:$C,1,0)</f>
        <v>PEÑA JIMENEZ PABLO ISAI</v>
      </c>
    </row>
    <row r="26" spans="1:15" s="10" customFormat="1" ht="25.5" x14ac:dyDescent="0.25">
      <c r="A26" s="29"/>
      <c r="B26" s="12">
        <v>26</v>
      </c>
      <c r="C26" s="13">
        <v>18317050760604</v>
      </c>
      <c r="D26" s="14" t="s">
        <v>242</v>
      </c>
      <c r="E26" s="14" t="s">
        <v>243</v>
      </c>
      <c r="F26" s="12" t="s">
        <v>1053</v>
      </c>
      <c r="G26" s="12" t="s">
        <v>864</v>
      </c>
      <c r="H26" s="12" t="s">
        <v>1054</v>
      </c>
      <c r="I26" s="11" t="s">
        <v>14</v>
      </c>
      <c r="J26" s="11">
        <v>18</v>
      </c>
      <c r="K26" s="11"/>
      <c r="L26" s="110" t="s">
        <v>889</v>
      </c>
      <c r="M26" s="110" t="s">
        <v>900</v>
      </c>
      <c r="N26" s="110" t="s">
        <v>1055</v>
      </c>
      <c r="O26" s="10" t="str">
        <f>VLOOKUP(F26,[1]R!$C:$C,1,0)</f>
        <v>RENDON BARRERA PEDRO DAMIAN</v>
      </c>
    </row>
    <row r="27" spans="1:15" s="10" customFormat="1" x14ac:dyDescent="0.25">
      <c r="A27" s="29"/>
      <c r="B27" s="12">
        <v>27</v>
      </c>
      <c r="C27" s="13">
        <v>18317050760606</v>
      </c>
      <c r="D27" s="14" t="s">
        <v>242</v>
      </c>
      <c r="E27" s="14" t="s">
        <v>243</v>
      </c>
      <c r="F27" s="12" t="s">
        <v>1056</v>
      </c>
      <c r="G27" s="12" t="s">
        <v>864</v>
      </c>
      <c r="H27" s="12" t="s">
        <v>1057</v>
      </c>
      <c r="I27" s="11" t="s">
        <v>14</v>
      </c>
      <c r="J27" s="11">
        <v>17</v>
      </c>
      <c r="K27" s="11"/>
      <c r="L27" s="110" t="s">
        <v>786</v>
      </c>
      <c r="M27" s="110" t="s">
        <v>787</v>
      </c>
      <c r="N27" s="11"/>
      <c r="O27" s="10" t="str">
        <f>VLOOKUP(F27,[1]R!$C:$C,1,0)</f>
        <v>REYES JIMENEZ ANDRES ADAHIR</v>
      </c>
    </row>
    <row r="28" spans="1:15" s="10" customFormat="1" ht="38.25" x14ac:dyDescent="0.25">
      <c r="A28" s="29"/>
      <c r="B28" s="12">
        <v>28</v>
      </c>
      <c r="C28" s="13">
        <v>18317050760608</v>
      </c>
      <c r="D28" s="14" t="s">
        <v>242</v>
      </c>
      <c r="E28" s="14" t="s">
        <v>243</v>
      </c>
      <c r="F28" s="12" t="s">
        <v>1058</v>
      </c>
      <c r="G28" s="12" t="s">
        <v>864</v>
      </c>
      <c r="H28" s="12" t="s">
        <v>1059</v>
      </c>
      <c r="I28" s="11" t="s">
        <v>14</v>
      </c>
      <c r="J28" s="11">
        <v>17</v>
      </c>
      <c r="K28" s="11"/>
      <c r="L28" s="18" t="s">
        <v>786</v>
      </c>
      <c r="M28" s="18" t="s">
        <v>787</v>
      </c>
      <c r="N28" s="89" t="s">
        <v>682</v>
      </c>
      <c r="O28" s="10" t="e">
        <f>VLOOKUP(F28,[1]R!$C:$C,1,0)</f>
        <v>#N/A</v>
      </c>
    </row>
    <row r="29" spans="1:15" s="10" customFormat="1" x14ac:dyDescent="0.25">
      <c r="A29" s="29"/>
      <c r="B29" s="12">
        <v>29</v>
      </c>
      <c r="C29" s="13">
        <v>18317050760609</v>
      </c>
      <c r="D29" s="14" t="s">
        <v>244</v>
      </c>
      <c r="E29" s="14" t="s">
        <v>245</v>
      </c>
      <c r="F29" s="12" t="s">
        <v>1060</v>
      </c>
      <c r="G29" s="12" t="s">
        <v>864</v>
      </c>
      <c r="H29" s="12" t="s">
        <v>1061</v>
      </c>
      <c r="I29" s="11" t="s">
        <v>13</v>
      </c>
      <c r="J29" s="11">
        <v>17</v>
      </c>
      <c r="K29" s="11"/>
      <c r="L29" s="110" t="s">
        <v>786</v>
      </c>
      <c r="M29" s="110" t="s">
        <v>787</v>
      </c>
      <c r="N29" s="11"/>
      <c r="O29" s="10" t="str">
        <f>VLOOKUP(F29,[1]R!$C:$C,1,0)</f>
        <v>SALAZAR SOTELO KASSANDRA</v>
      </c>
    </row>
    <row r="30" spans="1:15" s="10" customFormat="1" x14ac:dyDescent="0.2">
      <c r="A30" s="29"/>
      <c r="B30" s="12">
        <v>30</v>
      </c>
      <c r="C30" s="13">
        <v>18317050760614</v>
      </c>
      <c r="D30" s="14" t="s">
        <v>242</v>
      </c>
      <c r="E30" s="14" t="s">
        <v>243</v>
      </c>
      <c r="F30" s="12" t="s">
        <v>1062</v>
      </c>
      <c r="G30" s="12" t="s">
        <v>864</v>
      </c>
      <c r="H30" s="12" t="s">
        <v>1063</v>
      </c>
      <c r="I30" s="11" t="s">
        <v>14</v>
      </c>
      <c r="J30" s="11">
        <v>17</v>
      </c>
      <c r="K30" s="11"/>
      <c r="L30" s="9"/>
      <c r="M30" s="9"/>
      <c r="N30" s="9" t="s">
        <v>235</v>
      </c>
      <c r="O30" s="10" t="str">
        <f>VLOOKUP(F30,[1]R!$C:$C,1,0)</f>
        <v>TELLEZ GALICIA MIGUEL ANGEL</v>
      </c>
    </row>
    <row r="31" spans="1:15" s="10" customFormat="1" ht="25.5" x14ac:dyDescent="0.25">
      <c r="A31" s="29"/>
      <c r="B31" s="12">
        <v>31</v>
      </c>
      <c r="C31" s="13">
        <v>18317050760615</v>
      </c>
      <c r="D31" s="14" t="s">
        <v>244</v>
      </c>
      <c r="E31" s="14" t="s">
        <v>245</v>
      </c>
      <c r="F31" s="12" t="s">
        <v>1064</v>
      </c>
      <c r="G31" s="12" t="s">
        <v>864</v>
      </c>
      <c r="H31" s="12" t="s">
        <v>1065</v>
      </c>
      <c r="I31" s="11" t="s">
        <v>13</v>
      </c>
      <c r="J31" s="11">
        <v>17</v>
      </c>
      <c r="K31" s="11"/>
      <c r="L31" s="11" t="s">
        <v>990</v>
      </c>
      <c r="M31" s="11" t="s">
        <v>787</v>
      </c>
      <c r="N31" s="11" t="s">
        <v>943</v>
      </c>
      <c r="O31" s="10" t="str">
        <f>VLOOKUP(F31,[1]R!$C:$C,1,0)</f>
        <v>URBANO MORAN FANNI LARISA</v>
      </c>
    </row>
    <row r="32" spans="1:15" s="10" customFormat="1" x14ac:dyDescent="0.25">
      <c r="A32" s="29"/>
      <c r="B32" s="12">
        <v>32</v>
      </c>
      <c r="C32" s="13">
        <v>18317050760616</v>
      </c>
      <c r="D32" s="14" t="s">
        <v>242</v>
      </c>
      <c r="E32" s="14" t="s">
        <v>243</v>
      </c>
      <c r="F32" s="12" t="s">
        <v>1066</v>
      </c>
      <c r="G32" s="12" t="s">
        <v>864</v>
      </c>
      <c r="H32" s="12" t="s">
        <v>1067</v>
      </c>
      <c r="I32" s="11" t="s">
        <v>14</v>
      </c>
      <c r="J32" s="11">
        <v>17</v>
      </c>
      <c r="K32" s="11"/>
      <c r="L32" s="18"/>
      <c r="M32" s="18"/>
      <c r="N32" s="18" t="s">
        <v>26</v>
      </c>
      <c r="O32" s="10" t="e">
        <f>VLOOKUP(F32,[1]R!$C:$C,1,0)</f>
        <v>#N/A</v>
      </c>
    </row>
    <row r="34" spans="6:13" x14ac:dyDescent="0.2">
      <c r="F34" s="100" t="s">
        <v>1068</v>
      </c>
      <c r="L34" s="100" t="s">
        <v>786</v>
      </c>
      <c r="M34" s="100" t="s">
        <v>787</v>
      </c>
    </row>
    <row r="35" spans="6:13" x14ac:dyDescent="0.2">
      <c r="F35" s="100" t="s">
        <v>1069</v>
      </c>
      <c r="L35" s="100" t="s">
        <v>786</v>
      </c>
      <c r="M35" s="100" t="s">
        <v>787</v>
      </c>
    </row>
    <row r="36" spans="6:13" x14ac:dyDescent="0.2">
      <c r="F36" s="100" t="s">
        <v>1070</v>
      </c>
      <c r="L36" s="100" t="s">
        <v>786</v>
      </c>
      <c r="M36" s="100" t="s">
        <v>787</v>
      </c>
    </row>
  </sheetData>
  <sheetProtection algorithmName="SHA-512" hashValue="H/Xc95ziSdMsLYx/L2kJsXa9Q4LVlUFxQYTVgDdk1yp88ABQ5I4z3hnVIg0FafjRue+3Ivd4QpHv5b5W4b4OpA==" saltValue="BB7gi0Oz5nFvoV6LrZ1HDQ==" spinCount="100000" sheet="1" objects="1" scenarios="1"/>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2688-F511-4D2A-ABEB-AFE1CD7DF235}">
  <sheetPr>
    <tabColor theme="7" tint="0.39997558519241921"/>
  </sheetPr>
  <dimension ref="A1:O46"/>
  <sheetViews>
    <sheetView topLeftCell="F10" zoomScale="92" zoomScaleNormal="70" workbookViewId="0">
      <pane xSplit="6" ySplit="1" topLeftCell="L38" activePane="bottomRight" state="frozen"/>
      <selection activeCell="F10" sqref="F10"/>
      <selection pane="topRight" activeCell="L10" sqref="L10"/>
      <selection pane="bottomLeft" activeCell="F11" sqref="F11"/>
      <selection pane="bottomRight" activeCell="L11" sqref="L11"/>
    </sheetView>
  </sheetViews>
  <sheetFormatPr baseColWidth="10" defaultColWidth="11.42578125" defaultRowHeight="12.75" x14ac:dyDescent="0.2"/>
  <cols>
    <col min="1" max="1" width="11.42578125" style="1"/>
    <col min="2" max="2" width="4.140625" style="1" customWidth="1"/>
    <col min="3" max="3" width="15" style="6" bestFit="1" customWidth="1"/>
    <col min="4" max="5" width="15" style="6" customWidth="1"/>
    <col min="6" max="6" width="40.28515625" style="1" bestFit="1" customWidth="1"/>
    <col min="7" max="7" width="40.28515625" style="1" hidden="1" customWidth="1"/>
    <col min="8" max="8" width="23.28515625" style="1" hidden="1" customWidth="1"/>
    <col min="9" max="9" width="9" style="1" hidden="1" customWidth="1"/>
    <col min="10" max="10" width="6.28515625" style="1" hidden="1" customWidth="1"/>
    <col min="11" max="11" width="14.85546875" style="1" hidden="1" customWidth="1"/>
    <col min="12" max="12" width="14.85546875" style="1" customWidth="1"/>
    <col min="13" max="13" width="16.42578125" style="1" customWidth="1"/>
    <col min="14" max="14" width="37.5703125" style="7"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1071</v>
      </c>
      <c r="C6" s="1"/>
      <c r="D6" s="1"/>
      <c r="E6" s="1"/>
      <c r="H6" s="1" t="s">
        <v>580</v>
      </c>
    </row>
    <row r="7" spans="1:15" ht="15.75" customHeight="1" x14ac:dyDescent="0.2">
      <c r="B7" s="1" t="s">
        <v>18</v>
      </c>
      <c r="C7" s="1"/>
      <c r="D7" s="1"/>
      <c r="E7" s="1"/>
      <c r="H7" s="1" t="s">
        <v>1072</v>
      </c>
    </row>
    <row r="8" spans="1:15" ht="15.75" customHeight="1" x14ac:dyDescent="0.2">
      <c r="B8" s="1" t="s">
        <v>19</v>
      </c>
      <c r="C8" s="1"/>
      <c r="D8" s="1"/>
      <c r="E8" s="1"/>
    </row>
    <row r="9" spans="1:15" x14ac:dyDescent="0.2">
      <c r="C9" s="1"/>
      <c r="D9" s="1"/>
      <c r="E9" s="1"/>
    </row>
    <row r="10" spans="1:15" ht="25.5" x14ac:dyDescent="0.2">
      <c r="A10" s="112" t="s">
        <v>247</v>
      </c>
      <c r="B10" s="2" t="s">
        <v>7</v>
      </c>
      <c r="C10" s="3" t="s">
        <v>8</v>
      </c>
      <c r="D10" s="3" t="s">
        <v>240</v>
      </c>
      <c r="E10" s="3" t="s">
        <v>248</v>
      </c>
      <c r="F10" s="2" t="s">
        <v>9</v>
      </c>
      <c r="G10" s="2" t="s">
        <v>249</v>
      </c>
      <c r="H10" s="2" t="s">
        <v>10</v>
      </c>
      <c r="I10" s="2" t="s">
        <v>11</v>
      </c>
      <c r="J10" s="2" t="s">
        <v>12</v>
      </c>
      <c r="K10" s="2" t="s">
        <v>22</v>
      </c>
      <c r="L10" s="2" t="s">
        <v>20</v>
      </c>
      <c r="M10" s="2" t="s">
        <v>21</v>
      </c>
      <c r="N10" s="2" t="s">
        <v>283</v>
      </c>
      <c r="O10" s="1" t="s">
        <v>354</v>
      </c>
    </row>
    <row r="11" spans="1:15" s="72" customFormat="1" ht="25.5" x14ac:dyDescent="0.2">
      <c r="A11" s="113"/>
      <c r="B11" s="4">
        <v>1</v>
      </c>
      <c r="C11" s="5">
        <v>18317050760830</v>
      </c>
      <c r="D11" s="3" t="s">
        <v>242</v>
      </c>
      <c r="E11" s="3" t="s">
        <v>243</v>
      </c>
      <c r="F11" s="4" t="s">
        <v>1073</v>
      </c>
      <c r="G11" s="4" t="s">
        <v>1074</v>
      </c>
      <c r="H11" s="4" t="s">
        <v>1075</v>
      </c>
      <c r="I11" s="2" t="s">
        <v>14</v>
      </c>
      <c r="J11" s="2">
        <v>18</v>
      </c>
      <c r="K11" s="2"/>
      <c r="L11" s="99" t="s">
        <v>794</v>
      </c>
      <c r="M11" s="99" t="s">
        <v>787</v>
      </c>
      <c r="N11" s="101" t="s">
        <v>1076</v>
      </c>
      <c r="O11" s="72" t="str">
        <f>VLOOKUP(F11,[1]S!$C:$C,1,0)</f>
        <v>ADAME RAMIREZ ROBERT JARED</v>
      </c>
    </row>
    <row r="12" spans="1:15" x14ac:dyDescent="0.2">
      <c r="A12" s="113"/>
      <c r="B12" s="4">
        <v>2</v>
      </c>
      <c r="C12" s="5">
        <v>18317050760831</v>
      </c>
      <c r="D12" s="3" t="s">
        <v>242</v>
      </c>
      <c r="E12" s="3" t="s">
        <v>243</v>
      </c>
      <c r="F12" s="4" t="s">
        <v>1077</v>
      </c>
      <c r="G12" s="4" t="s">
        <v>1074</v>
      </c>
      <c r="H12" s="4" t="s">
        <v>1078</v>
      </c>
      <c r="I12" s="2" t="s">
        <v>14</v>
      </c>
      <c r="J12" s="2">
        <v>17</v>
      </c>
      <c r="K12" s="2"/>
      <c r="L12" s="9"/>
      <c r="M12" s="9"/>
      <c r="N12" s="71" t="s">
        <v>235</v>
      </c>
      <c r="O12" s="1" t="str">
        <f>VLOOKUP(F12,[1]S!$C:$C,1,0)</f>
        <v>ARAGON CASTILLO MIGUEL ANGEL</v>
      </c>
    </row>
    <row r="13" spans="1:15" x14ac:dyDescent="0.2">
      <c r="A13" s="113"/>
      <c r="B13" s="4">
        <v>3</v>
      </c>
      <c r="C13" s="5">
        <v>18317050760833</v>
      </c>
      <c r="D13" s="3" t="s">
        <v>242</v>
      </c>
      <c r="E13" s="3" t="s">
        <v>243</v>
      </c>
      <c r="F13" s="4" t="s">
        <v>1079</v>
      </c>
      <c r="G13" s="4" t="s">
        <v>1074</v>
      </c>
      <c r="H13" s="4" t="s">
        <v>1080</v>
      </c>
      <c r="I13" s="2" t="s">
        <v>14</v>
      </c>
      <c r="J13" s="2">
        <v>17</v>
      </c>
      <c r="K13" s="2"/>
      <c r="L13" s="99" t="s">
        <v>786</v>
      </c>
      <c r="M13" s="99" t="s">
        <v>787</v>
      </c>
      <c r="N13" s="4"/>
      <c r="O13" s="1" t="str">
        <f>VLOOKUP(F13,[1]S!$C:$C,1,0)</f>
        <v>AYALA GARCIA ISRAEL</v>
      </c>
    </row>
    <row r="14" spans="1:15" x14ac:dyDescent="0.2">
      <c r="A14" s="113"/>
      <c r="B14" s="4">
        <v>4</v>
      </c>
      <c r="C14" s="5">
        <v>18317050760836</v>
      </c>
      <c r="D14" s="3" t="s">
        <v>244</v>
      </c>
      <c r="E14" s="3" t="s">
        <v>245</v>
      </c>
      <c r="F14" s="4" t="s">
        <v>1081</v>
      </c>
      <c r="G14" s="4" t="s">
        <v>1074</v>
      </c>
      <c r="H14" s="4" t="s">
        <v>1082</v>
      </c>
      <c r="I14" s="2" t="s">
        <v>13</v>
      </c>
      <c r="J14" s="2">
        <v>17</v>
      </c>
      <c r="K14" s="2"/>
      <c r="L14" s="99" t="s">
        <v>786</v>
      </c>
      <c r="M14" s="99" t="s">
        <v>787</v>
      </c>
      <c r="N14" s="4"/>
      <c r="O14" s="1" t="str">
        <f>VLOOKUP(F14,[1]S!$C:$C,1,0)</f>
        <v>BRITO GUTIERREZ ISIS YAMILET</v>
      </c>
    </row>
    <row r="15" spans="1:15" x14ac:dyDescent="0.2">
      <c r="A15" s="113"/>
      <c r="B15" s="4">
        <v>5</v>
      </c>
      <c r="C15" s="5">
        <v>18317050760837</v>
      </c>
      <c r="D15" s="3" t="s">
        <v>242</v>
      </c>
      <c r="E15" s="3" t="s">
        <v>243</v>
      </c>
      <c r="F15" s="4" t="s">
        <v>1083</v>
      </c>
      <c r="G15" s="4" t="s">
        <v>1074</v>
      </c>
      <c r="H15" s="4" t="s">
        <v>1084</v>
      </c>
      <c r="I15" s="2" t="s">
        <v>14</v>
      </c>
      <c r="J15" s="2">
        <v>17</v>
      </c>
      <c r="K15" s="2"/>
      <c r="L15" s="99" t="s">
        <v>786</v>
      </c>
      <c r="M15" s="99" t="s">
        <v>787</v>
      </c>
      <c r="N15" s="4"/>
      <c r="O15" s="1" t="str">
        <f>VLOOKUP(F15,[1]S!$C:$C,1,0)</f>
        <v>BRITO ROSENDO JOSE EDUARDO</v>
      </c>
    </row>
    <row r="16" spans="1:15" ht="51" x14ac:dyDescent="0.2">
      <c r="A16" s="113"/>
      <c r="B16" s="4">
        <v>6</v>
      </c>
      <c r="C16" s="5">
        <v>18317051940590</v>
      </c>
      <c r="D16" s="3" t="s">
        <v>244</v>
      </c>
      <c r="E16" s="3" t="s">
        <v>245</v>
      </c>
      <c r="F16" s="4" t="s">
        <v>1085</v>
      </c>
      <c r="G16" s="4" t="s">
        <v>1074</v>
      </c>
      <c r="H16" s="4" t="s">
        <v>1086</v>
      </c>
      <c r="I16" s="2" t="s">
        <v>13</v>
      </c>
      <c r="J16" s="2">
        <v>17</v>
      </c>
      <c r="K16" s="2"/>
      <c r="L16" s="114" t="s">
        <v>889</v>
      </c>
      <c r="M16" s="114" t="s">
        <v>900</v>
      </c>
      <c r="N16" s="89" t="s">
        <v>1087</v>
      </c>
      <c r="O16" s="1" t="e">
        <f>VLOOKUP(F16,[1]S!$C:$C,1,0)</f>
        <v>#N/A</v>
      </c>
    </row>
    <row r="17" spans="1:15" ht="25.5" x14ac:dyDescent="0.2">
      <c r="A17" s="113"/>
      <c r="B17" s="4">
        <v>7</v>
      </c>
      <c r="C17" s="5">
        <v>18317050760839</v>
      </c>
      <c r="D17" s="3" t="s">
        <v>242</v>
      </c>
      <c r="E17" s="3" t="s">
        <v>243</v>
      </c>
      <c r="F17" s="4" t="s">
        <v>1088</v>
      </c>
      <c r="G17" s="4" t="s">
        <v>1074</v>
      </c>
      <c r="H17" s="4" t="s">
        <v>1089</v>
      </c>
      <c r="I17" s="2" t="s">
        <v>14</v>
      </c>
      <c r="J17" s="2">
        <v>17</v>
      </c>
      <c r="K17" s="2"/>
      <c r="L17" s="99" t="s">
        <v>786</v>
      </c>
      <c r="M17" s="99" t="s">
        <v>900</v>
      </c>
      <c r="N17" s="101" t="s">
        <v>943</v>
      </c>
      <c r="O17" s="1" t="str">
        <f>VLOOKUP(F17,[1]S!$C:$C,1,0)</f>
        <v>CHAVEZ FONSECA IRVING ISAAC</v>
      </c>
    </row>
    <row r="18" spans="1:15" x14ac:dyDescent="0.2">
      <c r="A18" s="115"/>
      <c r="B18" s="69">
        <v>8</v>
      </c>
      <c r="C18" s="79">
        <v>17317050760674</v>
      </c>
      <c r="D18" s="3" t="s">
        <v>242</v>
      </c>
      <c r="E18" s="3" t="s">
        <v>243</v>
      </c>
      <c r="F18" s="69" t="s">
        <v>1090</v>
      </c>
      <c r="G18" s="4" t="s">
        <v>1074</v>
      </c>
      <c r="H18" s="69" t="s">
        <v>1091</v>
      </c>
      <c r="I18" s="75" t="s">
        <v>14</v>
      </c>
      <c r="J18" s="75">
        <v>19</v>
      </c>
      <c r="K18" s="102"/>
      <c r="L18" s="9"/>
      <c r="M18" s="9"/>
      <c r="N18" s="71" t="s">
        <v>26</v>
      </c>
      <c r="O18" s="1" t="e">
        <f>VLOOKUP(F18,[1]S!$C:$C,1,0)</f>
        <v>#N/A</v>
      </c>
    </row>
    <row r="19" spans="1:15" ht="38.25" x14ac:dyDescent="0.2">
      <c r="A19" s="113"/>
      <c r="B19" s="4">
        <v>10</v>
      </c>
      <c r="C19" s="5">
        <v>18317050760841</v>
      </c>
      <c r="D19" s="3" t="s">
        <v>242</v>
      </c>
      <c r="E19" s="3" t="s">
        <v>243</v>
      </c>
      <c r="F19" s="4" t="s">
        <v>1092</v>
      </c>
      <c r="G19" s="4" t="s">
        <v>1074</v>
      </c>
      <c r="H19" s="4" t="s">
        <v>1093</v>
      </c>
      <c r="I19" s="2" t="s">
        <v>14</v>
      </c>
      <c r="J19" s="2">
        <v>17</v>
      </c>
      <c r="K19" s="2"/>
      <c r="L19" s="2" t="s">
        <v>1094</v>
      </c>
      <c r="M19" s="2" t="s">
        <v>787</v>
      </c>
      <c r="N19" s="4" t="s">
        <v>889</v>
      </c>
      <c r="O19" s="1" t="str">
        <f>VLOOKUP(F19,[1]S!$C:$C,1,0)</f>
        <v>CONTRERAS MEJIA JUAN MARLON</v>
      </c>
    </row>
    <row r="20" spans="1:15" x14ac:dyDescent="0.2">
      <c r="A20" s="113"/>
      <c r="B20" s="4">
        <v>11</v>
      </c>
      <c r="C20" s="5">
        <v>18317050760842</v>
      </c>
      <c r="D20" s="3" t="s">
        <v>242</v>
      </c>
      <c r="E20" s="3" t="s">
        <v>243</v>
      </c>
      <c r="F20" s="4" t="s">
        <v>1095</v>
      </c>
      <c r="G20" s="4" t="s">
        <v>1074</v>
      </c>
      <c r="H20" s="4" t="s">
        <v>1096</v>
      </c>
      <c r="I20" s="2" t="s">
        <v>14</v>
      </c>
      <c r="J20" s="2">
        <v>17</v>
      </c>
      <c r="K20" s="2"/>
      <c r="L20" s="9"/>
      <c r="M20" s="9"/>
      <c r="N20" s="71" t="s">
        <v>26</v>
      </c>
      <c r="O20" s="1" t="e">
        <f>VLOOKUP(F20,[1]S!$C:$C,1,0)</f>
        <v>#N/A</v>
      </c>
    </row>
    <row r="21" spans="1:15" x14ac:dyDescent="0.2">
      <c r="A21" s="113"/>
      <c r="B21" s="4">
        <v>12</v>
      </c>
      <c r="C21" s="5">
        <v>17317050760680</v>
      </c>
      <c r="D21" s="3" t="s">
        <v>244</v>
      </c>
      <c r="E21" s="3" t="s">
        <v>245</v>
      </c>
      <c r="F21" s="4" t="s">
        <v>1097</v>
      </c>
      <c r="G21" s="4" t="s">
        <v>1074</v>
      </c>
      <c r="H21" s="4" t="s">
        <v>1098</v>
      </c>
      <c r="I21" s="2" t="s">
        <v>13</v>
      </c>
      <c r="J21" s="2">
        <v>18</v>
      </c>
      <c r="K21" s="2"/>
      <c r="L21" s="9"/>
      <c r="M21" s="9"/>
      <c r="N21" s="71" t="s">
        <v>26</v>
      </c>
      <c r="O21" s="1" t="e">
        <f>VLOOKUP(F21,[1]S!$C:$C,1,0)</f>
        <v>#N/A</v>
      </c>
    </row>
    <row r="22" spans="1:15" x14ac:dyDescent="0.2">
      <c r="A22" s="113"/>
      <c r="B22" s="4">
        <v>13</v>
      </c>
      <c r="C22" s="5">
        <v>18317050760844</v>
      </c>
      <c r="D22" s="3" t="s">
        <v>242</v>
      </c>
      <c r="E22" s="3" t="s">
        <v>243</v>
      </c>
      <c r="F22" s="4" t="s">
        <v>1099</v>
      </c>
      <c r="G22" s="4" t="s">
        <v>1074</v>
      </c>
      <c r="H22" s="4" t="s">
        <v>1100</v>
      </c>
      <c r="I22" s="2" t="s">
        <v>14</v>
      </c>
      <c r="J22" s="2">
        <v>17</v>
      </c>
      <c r="K22" s="2"/>
      <c r="L22" s="99" t="s">
        <v>786</v>
      </c>
      <c r="M22" s="99" t="s">
        <v>787</v>
      </c>
      <c r="N22" s="4"/>
      <c r="O22" s="1" t="str">
        <f>VLOOKUP(F22,[1]S!$C:$C,1,0)</f>
        <v>GARCÍA ANZURES FRANCISCO DE JESUS</v>
      </c>
    </row>
    <row r="23" spans="1:15" ht="38.25" x14ac:dyDescent="0.2">
      <c r="A23" s="113"/>
      <c r="B23" s="4">
        <v>14</v>
      </c>
      <c r="C23" s="5">
        <v>18317050760845</v>
      </c>
      <c r="D23" s="3" t="s">
        <v>242</v>
      </c>
      <c r="E23" s="3" t="s">
        <v>243</v>
      </c>
      <c r="F23" s="4" t="s">
        <v>1101</v>
      </c>
      <c r="G23" s="4" t="s">
        <v>1074</v>
      </c>
      <c r="H23" s="4" t="s">
        <v>1102</v>
      </c>
      <c r="I23" s="2" t="s">
        <v>14</v>
      </c>
      <c r="J23" s="2">
        <v>17</v>
      </c>
      <c r="K23" s="2"/>
      <c r="L23" s="9" t="s">
        <v>786</v>
      </c>
      <c r="M23" s="9" t="s">
        <v>787</v>
      </c>
      <c r="N23" s="89" t="s">
        <v>682</v>
      </c>
      <c r="O23" s="1" t="e">
        <f>VLOOKUP(F23,[1]S!$C:$C,1,0)</f>
        <v>#N/A</v>
      </c>
    </row>
    <row r="24" spans="1:15" x14ac:dyDescent="0.2">
      <c r="A24" s="113"/>
      <c r="B24" s="4">
        <v>15</v>
      </c>
      <c r="C24" s="5">
        <v>18317050760846</v>
      </c>
      <c r="D24" s="3" t="s">
        <v>242</v>
      </c>
      <c r="E24" s="3" t="s">
        <v>243</v>
      </c>
      <c r="F24" s="4" t="s">
        <v>1103</v>
      </c>
      <c r="G24" s="4" t="s">
        <v>1074</v>
      </c>
      <c r="H24" s="4" t="s">
        <v>1104</v>
      </c>
      <c r="I24" s="2" t="s">
        <v>14</v>
      </c>
      <c r="J24" s="2">
        <v>17</v>
      </c>
      <c r="K24" s="2"/>
      <c r="L24" s="9"/>
      <c r="M24" s="9"/>
      <c r="N24" s="71" t="s">
        <v>26</v>
      </c>
      <c r="O24" s="1" t="e">
        <f>VLOOKUP(F24,[1]S!$C:$C,1,0)</f>
        <v>#N/A</v>
      </c>
    </row>
    <row r="25" spans="1:15" x14ac:dyDescent="0.2">
      <c r="A25" s="113"/>
      <c r="B25" s="4">
        <v>16</v>
      </c>
      <c r="C25" s="5">
        <v>18317050760848</v>
      </c>
      <c r="D25" s="3" t="s">
        <v>242</v>
      </c>
      <c r="E25" s="3" t="s">
        <v>243</v>
      </c>
      <c r="F25" s="4" t="s">
        <v>1105</v>
      </c>
      <c r="G25" s="4" t="s">
        <v>1074</v>
      </c>
      <c r="H25" s="4" t="s">
        <v>1106</v>
      </c>
      <c r="I25" s="2" t="s">
        <v>14</v>
      </c>
      <c r="J25" s="2">
        <v>17</v>
      </c>
      <c r="K25" s="2"/>
      <c r="L25" s="99" t="s">
        <v>786</v>
      </c>
      <c r="M25" s="99" t="s">
        <v>787</v>
      </c>
      <c r="N25" s="4"/>
      <c r="O25" s="1" t="str">
        <f>VLOOKUP(F25,[1]S!$C:$C,1,0)</f>
        <v>GUTIERREZ MONJE ALEXIS EMMANUEL</v>
      </c>
    </row>
    <row r="26" spans="1:15" x14ac:dyDescent="0.2">
      <c r="A26" s="113"/>
      <c r="B26" s="4">
        <v>17</v>
      </c>
      <c r="C26" s="5">
        <v>18317050760850</v>
      </c>
      <c r="D26" s="3" t="s">
        <v>242</v>
      </c>
      <c r="E26" s="3" t="s">
        <v>243</v>
      </c>
      <c r="F26" s="4" t="s">
        <v>1107</v>
      </c>
      <c r="G26" s="4" t="s">
        <v>1074</v>
      </c>
      <c r="H26" s="4" t="s">
        <v>1108</v>
      </c>
      <c r="I26" s="2" t="s">
        <v>14</v>
      </c>
      <c r="J26" s="2">
        <v>17</v>
      </c>
      <c r="K26" s="2"/>
      <c r="L26" s="9"/>
      <c r="M26" s="9"/>
      <c r="N26" s="71" t="s">
        <v>26</v>
      </c>
      <c r="O26" s="1" t="e">
        <f>VLOOKUP(F26,[1]S!$C:$C,1,0)</f>
        <v>#N/A</v>
      </c>
    </row>
    <row r="27" spans="1:15" x14ac:dyDescent="0.2">
      <c r="A27" s="113"/>
      <c r="B27" s="4">
        <v>18</v>
      </c>
      <c r="C27" s="5">
        <v>18317050760851</v>
      </c>
      <c r="D27" s="3" t="s">
        <v>242</v>
      </c>
      <c r="E27" s="3" t="s">
        <v>243</v>
      </c>
      <c r="F27" s="4" t="s">
        <v>1109</v>
      </c>
      <c r="G27" s="4" t="s">
        <v>1074</v>
      </c>
      <c r="H27" s="4" t="s">
        <v>1110</v>
      </c>
      <c r="I27" s="2" t="s">
        <v>14</v>
      </c>
      <c r="J27" s="2">
        <v>17</v>
      </c>
      <c r="K27" s="2"/>
      <c r="L27" s="99" t="s">
        <v>889</v>
      </c>
      <c r="M27" s="99" t="s">
        <v>787</v>
      </c>
      <c r="N27" s="101" t="s">
        <v>1111</v>
      </c>
      <c r="O27" s="1" t="str">
        <f>VLOOKUP(F27,[1]S!$C:$C,1,0)</f>
        <v>JACOBO PETROVICH ALEXANDER JIBRAN</v>
      </c>
    </row>
    <row r="28" spans="1:15" x14ac:dyDescent="0.2">
      <c r="A28" s="113"/>
      <c r="B28" s="4">
        <v>20</v>
      </c>
      <c r="C28" s="5">
        <v>18317050760854</v>
      </c>
      <c r="D28" s="3" t="s">
        <v>242</v>
      </c>
      <c r="E28" s="3" t="s">
        <v>243</v>
      </c>
      <c r="F28" s="4" t="s">
        <v>1112</v>
      </c>
      <c r="G28" s="4" t="s">
        <v>1074</v>
      </c>
      <c r="H28" s="4" t="s">
        <v>1113</v>
      </c>
      <c r="I28" s="2" t="s">
        <v>14</v>
      </c>
      <c r="J28" s="2">
        <v>17</v>
      </c>
      <c r="K28" s="2"/>
      <c r="L28" s="9"/>
      <c r="M28" s="9"/>
      <c r="N28" s="71" t="s">
        <v>235</v>
      </c>
      <c r="O28" s="1" t="str">
        <f>VLOOKUP(F28,[1]S!$C:$C,1,0)</f>
        <v>LOPEZ YAÑEZ ANGEL</v>
      </c>
    </row>
    <row r="29" spans="1:15" ht="38.25" x14ac:dyDescent="0.2">
      <c r="A29" s="113"/>
      <c r="B29" s="4">
        <v>21</v>
      </c>
      <c r="C29" s="5">
        <v>18317050760856</v>
      </c>
      <c r="D29" s="3" t="s">
        <v>242</v>
      </c>
      <c r="E29" s="3" t="s">
        <v>243</v>
      </c>
      <c r="F29" s="4" t="s">
        <v>1114</v>
      </c>
      <c r="G29" s="4" t="s">
        <v>1074</v>
      </c>
      <c r="H29" s="4" t="s">
        <v>1115</v>
      </c>
      <c r="I29" s="2" t="s">
        <v>14</v>
      </c>
      <c r="J29" s="2">
        <v>18</v>
      </c>
      <c r="K29" s="2"/>
      <c r="L29" s="2" t="s">
        <v>1094</v>
      </c>
      <c r="M29" s="2" t="s">
        <v>900</v>
      </c>
      <c r="N29" s="4" t="s">
        <v>1116</v>
      </c>
      <c r="O29" s="1" t="str">
        <f>VLOOKUP(F29,[1]S!$C:$C,1,0)</f>
        <v>MANZANARES MORGADO ALBERTO</v>
      </c>
    </row>
    <row r="30" spans="1:15" x14ac:dyDescent="0.2">
      <c r="A30" s="113"/>
      <c r="B30" s="4">
        <v>22</v>
      </c>
      <c r="C30" s="5">
        <v>18317050760857</v>
      </c>
      <c r="D30" s="3" t="s">
        <v>242</v>
      </c>
      <c r="E30" s="3" t="s">
        <v>243</v>
      </c>
      <c r="F30" s="4" t="s">
        <v>1117</v>
      </c>
      <c r="G30" s="4" t="s">
        <v>1074</v>
      </c>
      <c r="H30" s="4" t="s">
        <v>1118</v>
      </c>
      <c r="I30" s="2" t="s">
        <v>14</v>
      </c>
      <c r="J30" s="2">
        <v>18</v>
      </c>
      <c r="K30" s="2"/>
      <c r="L30" s="9"/>
      <c r="M30" s="9"/>
      <c r="N30" s="71" t="s">
        <v>26</v>
      </c>
      <c r="O30" s="1" t="e">
        <f>VLOOKUP(F30,[1]S!$C:$C,1,0)</f>
        <v>#N/A</v>
      </c>
    </row>
    <row r="31" spans="1:15" ht="25.5" x14ac:dyDescent="0.2">
      <c r="A31" s="113"/>
      <c r="B31" s="4">
        <v>24</v>
      </c>
      <c r="C31" s="5">
        <v>18317050760859</v>
      </c>
      <c r="D31" s="3" t="s">
        <v>244</v>
      </c>
      <c r="E31" s="3" t="s">
        <v>245</v>
      </c>
      <c r="F31" s="4" t="s">
        <v>1119</v>
      </c>
      <c r="G31" s="4" t="s">
        <v>1074</v>
      </c>
      <c r="H31" s="4" t="s">
        <v>1120</v>
      </c>
      <c r="I31" s="2" t="s">
        <v>13</v>
      </c>
      <c r="J31" s="2">
        <v>17</v>
      </c>
      <c r="K31" s="2"/>
      <c r="L31" s="99" t="s">
        <v>889</v>
      </c>
      <c r="M31" s="99" t="s">
        <v>900</v>
      </c>
      <c r="N31" s="101" t="s">
        <v>943</v>
      </c>
      <c r="O31" s="1" t="str">
        <f>VLOOKUP(F31,[1]S!$C:$C,1,0)</f>
        <v>MARTINEZ CASTILLO ANA KAREN</v>
      </c>
    </row>
    <row r="32" spans="1:15" x14ac:dyDescent="0.2">
      <c r="A32" s="113"/>
      <c r="B32" s="4">
        <v>25</v>
      </c>
      <c r="C32" s="5">
        <v>18317050760860</v>
      </c>
      <c r="D32" s="3" t="s">
        <v>242</v>
      </c>
      <c r="E32" s="3" t="s">
        <v>243</v>
      </c>
      <c r="F32" s="4" t="s">
        <v>1121</v>
      </c>
      <c r="G32" s="4" t="s">
        <v>1074</v>
      </c>
      <c r="H32" s="4" t="s">
        <v>1122</v>
      </c>
      <c r="I32" s="2" t="s">
        <v>14</v>
      </c>
      <c r="J32" s="2">
        <v>17</v>
      </c>
      <c r="K32" s="2"/>
      <c r="L32" s="99" t="s">
        <v>786</v>
      </c>
      <c r="M32" s="99" t="s">
        <v>787</v>
      </c>
      <c r="N32" s="4"/>
      <c r="O32" s="1" t="str">
        <f>VLOOKUP(F32,[1]S!$C:$C,1,0)</f>
        <v>MENDEZ JULIAN JUAN ALEXANDER</v>
      </c>
    </row>
    <row r="33" spans="1:15" ht="38.25" x14ac:dyDescent="0.2">
      <c r="A33" s="113"/>
      <c r="B33" s="4">
        <v>26</v>
      </c>
      <c r="C33" s="5">
        <v>18317050760861</v>
      </c>
      <c r="D33" s="3" t="s">
        <v>242</v>
      </c>
      <c r="E33" s="3" t="s">
        <v>243</v>
      </c>
      <c r="F33" s="4" t="s">
        <v>1123</v>
      </c>
      <c r="G33" s="4" t="s">
        <v>1074</v>
      </c>
      <c r="H33" s="4" t="s">
        <v>1124</v>
      </c>
      <c r="I33" s="2" t="s">
        <v>14</v>
      </c>
      <c r="J33" s="2">
        <v>18</v>
      </c>
      <c r="K33" s="2"/>
      <c r="L33" s="9" t="s">
        <v>889</v>
      </c>
      <c r="M33" s="9" t="s">
        <v>900</v>
      </c>
      <c r="N33" s="89" t="s">
        <v>682</v>
      </c>
      <c r="O33" s="1" t="e">
        <f>VLOOKUP(F33,[1]S!$C:$C,1,0)</f>
        <v>#N/A</v>
      </c>
    </row>
    <row r="34" spans="1:15" x14ac:dyDescent="0.2">
      <c r="A34" s="113"/>
      <c r="B34" s="4">
        <v>28</v>
      </c>
      <c r="C34" s="5">
        <v>18317050760864</v>
      </c>
      <c r="D34" s="3" t="s">
        <v>242</v>
      </c>
      <c r="E34" s="3" t="s">
        <v>243</v>
      </c>
      <c r="F34" s="4" t="s">
        <v>1125</v>
      </c>
      <c r="G34" s="4" t="s">
        <v>1074</v>
      </c>
      <c r="H34" s="4" t="s">
        <v>1126</v>
      </c>
      <c r="I34" s="2" t="s">
        <v>14</v>
      </c>
      <c r="J34" s="2">
        <v>17</v>
      </c>
      <c r="K34" s="2"/>
      <c r="L34" s="99" t="s">
        <v>786</v>
      </c>
      <c r="M34" s="99" t="s">
        <v>787</v>
      </c>
      <c r="N34" s="4"/>
      <c r="O34" s="1" t="str">
        <f>VLOOKUP(F34,[1]S!$C:$C,1,0)</f>
        <v>ORTEGA HERNANDEZ MARCO IKER</v>
      </c>
    </row>
    <row r="35" spans="1:15" x14ac:dyDescent="0.2">
      <c r="A35" s="113"/>
      <c r="B35" s="4">
        <v>29</v>
      </c>
      <c r="C35" s="5">
        <v>18317050760866</v>
      </c>
      <c r="D35" s="3" t="s">
        <v>242</v>
      </c>
      <c r="E35" s="3" t="s">
        <v>243</v>
      </c>
      <c r="F35" s="4" t="s">
        <v>1127</v>
      </c>
      <c r="G35" s="4" t="s">
        <v>1074</v>
      </c>
      <c r="H35" s="4" t="s">
        <v>1128</v>
      </c>
      <c r="I35" s="2" t="s">
        <v>14</v>
      </c>
      <c r="J35" s="2">
        <v>17</v>
      </c>
      <c r="K35" s="2"/>
      <c r="L35" s="9"/>
      <c r="M35" s="9"/>
      <c r="N35" s="71" t="s">
        <v>235</v>
      </c>
      <c r="O35" s="1" t="str">
        <f>VLOOKUP(F35,[1]S!$C:$C,1,0)</f>
        <v>PEREZ HERNANDEZ KEVIN YAMIR</v>
      </c>
    </row>
    <row r="36" spans="1:15" x14ac:dyDescent="0.2">
      <c r="A36" s="113"/>
      <c r="B36" s="4">
        <v>31</v>
      </c>
      <c r="C36" s="5">
        <v>18317050760868</v>
      </c>
      <c r="D36" s="3" t="s">
        <v>242</v>
      </c>
      <c r="E36" s="3" t="s">
        <v>243</v>
      </c>
      <c r="F36" s="4" t="s">
        <v>1129</v>
      </c>
      <c r="G36" s="4" t="s">
        <v>1074</v>
      </c>
      <c r="H36" s="4" t="s">
        <v>1130</v>
      </c>
      <c r="I36" s="2" t="s">
        <v>14</v>
      </c>
      <c r="J36" s="2">
        <v>17</v>
      </c>
      <c r="K36" s="2"/>
      <c r="L36" s="9"/>
      <c r="M36" s="9"/>
      <c r="N36" s="71" t="s">
        <v>235</v>
      </c>
      <c r="O36" s="1" t="str">
        <f>VLOOKUP(F36,[1]S!$C:$C,1,0)</f>
        <v>REYES CASTILLO MANUEL EMILIANO</v>
      </c>
    </row>
    <row r="37" spans="1:15" ht="25.5" x14ac:dyDescent="0.2">
      <c r="A37" s="113"/>
      <c r="B37" s="4">
        <v>32</v>
      </c>
      <c r="C37" s="5">
        <v>18317050760869</v>
      </c>
      <c r="D37" s="3" t="s">
        <v>242</v>
      </c>
      <c r="E37" s="3" t="s">
        <v>243</v>
      </c>
      <c r="F37" s="4" t="s">
        <v>1131</v>
      </c>
      <c r="G37" s="4" t="s">
        <v>1074</v>
      </c>
      <c r="H37" s="4" t="s">
        <v>1132</v>
      </c>
      <c r="I37" s="2" t="s">
        <v>14</v>
      </c>
      <c r="J37" s="2">
        <v>17</v>
      </c>
      <c r="K37" s="2"/>
      <c r="L37" s="99" t="s">
        <v>786</v>
      </c>
      <c r="M37" s="99" t="s">
        <v>900</v>
      </c>
      <c r="N37" s="101" t="s">
        <v>1133</v>
      </c>
      <c r="O37" s="1" t="str">
        <f>VLOOKUP(F37,[1]S!$C:$C,1,0)</f>
        <v>ROBLES MACHUCA OMAR</v>
      </c>
    </row>
    <row r="38" spans="1:15" x14ac:dyDescent="0.2">
      <c r="A38" s="113"/>
      <c r="B38" s="4">
        <v>33</v>
      </c>
      <c r="C38" s="5">
        <v>18317050760870</v>
      </c>
      <c r="D38" s="3" t="s">
        <v>242</v>
      </c>
      <c r="E38" s="3" t="s">
        <v>243</v>
      </c>
      <c r="F38" s="4" t="s">
        <v>1134</v>
      </c>
      <c r="G38" s="4" t="s">
        <v>1074</v>
      </c>
      <c r="H38" s="4" t="s">
        <v>1135</v>
      </c>
      <c r="I38" s="2" t="s">
        <v>14</v>
      </c>
      <c r="J38" s="2">
        <v>17</v>
      </c>
      <c r="K38" s="2"/>
      <c r="L38" s="99" t="s">
        <v>786</v>
      </c>
      <c r="M38" s="99" t="s">
        <v>787</v>
      </c>
      <c r="N38" s="4"/>
      <c r="O38" s="1" t="str">
        <f>VLOOKUP(F38,[1]S!$C:$C,1,0)</f>
        <v>ROJAS SÁNCHEZ JAETH ALEXANDER</v>
      </c>
    </row>
    <row r="39" spans="1:15" x14ac:dyDescent="0.2">
      <c r="A39" s="113"/>
      <c r="B39" s="4">
        <v>34</v>
      </c>
      <c r="C39" s="5">
        <v>18317050760871</v>
      </c>
      <c r="D39" s="3" t="s">
        <v>242</v>
      </c>
      <c r="E39" s="3" t="s">
        <v>243</v>
      </c>
      <c r="F39" s="4" t="s">
        <v>1136</v>
      </c>
      <c r="G39" s="4" t="s">
        <v>1074</v>
      </c>
      <c r="H39" s="4" t="s">
        <v>1137</v>
      </c>
      <c r="I39" s="2" t="s">
        <v>14</v>
      </c>
      <c r="J39" s="2">
        <v>17</v>
      </c>
      <c r="K39" s="2"/>
      <c r="L39" s="99" t="s">
        <v>786</v>
      </c>
      <c r="M39" s="99" t="s">
        <v>787</v>
      </c>
      <c r="N39" s="4"/>
      <c r="O39" s="1" t="str">
        <f>VLOOKUP(F39,[1]S!$C:$C,1,0)</f>
        <v>ROMERO AVILA JAIRO ADAIR</v>
      </c>
    </row>
    <row r="40" spans="1:15" x14ac:dyDescent="0.2">
      <c r="A40" s="113"/>
      <c r="B40" s="4">
        <v>35</v>
      </c>
      <c r="C40" s="5">
        <v>18317050760872</v>
      </c>
      <c r="D40" s="3" t="s">
        <v>242</v>
      </c>
      <c r="E40" s="3" t="s">
        <v>243</v>
      </c>
      <c r="F40" s="4" t="s">
        <v>1138</v>
      </c>
      <c r="G40" s="4" t="s">
        <v>1074</v>
      </c>
      <c r="H40" s="4" t="s">
        <v>1139</v>
      </c>
      <c r="I40" s="2" t="s">
        <v>14</v>
      </c>
      <c r="J40" s="2">
        <v>17</v>
      </c>
      <c r="K40" s="2"/>
      <c r="L40" s="99" t="s">
        <v>786</v>
      </c>
      <c r="M40" s="99" t="s">
        <v>787</v>
      </c>
      <c r="N40" s="4"/>
      <c r="O40" s="1" t="str">
        <f>VLOOKUP(F40,[1]S!$C:$C,1,0)</f>
        <v>SALAS BENITEZ MARIO ISMAEL</v>
      </c>
    </row>
    <row r="41" spans="1:15" ht="25.5" x14ac:dyDescent="0.2">
      <c r="A41" s="113"/>
      <c r="B41" s="4">
        <v>36</v>
      </c>
      <c r="C41" s="5">
        <v>18317050760873</v>
      </c>
      <c r="D41" s="3" t="s">
        <v>242</v>
      </c>
      <c r="E41" s="3" t="s">
        <v>243</v>
      </c>
      <c r="F41" s="4" t="s">
        <v>1140</v>
      </c>
      <c r="G41" s="4" t="s">
        <v>1074</v>
      </c>
      <c r="H41" s="4" t="s">
        <v>1141</v>
      </c>
      <c r="I41" s="2" t="s">
        <v>14</v>
      </c>
      <c r="J41" s="2">
        <v>17</v>
      </c>
      <c r="K41" s="2"/>
      <c r="L41" s="99" t="s">
        <v>786</v>
      </c>
      <c r="M41" s="99" t="s">
        <v>900</v>
      </c>
      <c r="N41" s="101" t="s">
        <v>1133</v>
      </c>
      <c r="O41" s="1" t="str">
        <f>VLOOKUP(F41,[1]S!$C:$C,1,0)</f>
        <v>SALINAS TELLEZ VICTOR DANIEL</v>
      </c>
    </row>
    <row r="42" spans="1:15" ht="51" x14ac:dyDescent="0.2">
      <c r="A42" s="113"/>
      <c r="B42" s="4">
        <v>38</v>
      </c>
      <c r="C42" s="5">
        <v>18317050760877</v>
      </c>
      <c r="D42" s="3" t="s">
        <v>244</v>
      </c>
      <c r="E42" s="3" t="s">
        <v>245</v>
      </c>
      <c r="F42" s="4" t="s">
        <v>1142</v>
      </c>
      <c r="G42" s="4" t="s">
        <v>1074</v>
      </c>
      <c r="H42" s="4" t="s">
        <v>1143</v>
      </c>
      <c r="I42" s="2" t="s">
        <v>13</v>
      </c>
      <c r="J42" s="2">
        <v>17</v>
      </c>
      <c r="K42" s="2"/>
      <c r="L42" s="99" t="s">
        <v>786</v>
      </c>
      <c r="M42" s="99" t="s">
        <v>900</v>
      </c>
      <c r="N42" s="101" t="s">
        <v>1144</v>
      </c>
      <c r="O42" s="1" t="str">
        <f>VLOOKUP(F42,[1]S!$C:$C,1,0)</f>
        <v>TÉLLEZ ROMERO MARIA FERNANDA</v>
      </c>
    </row>
    <row r="43" spans="1:15" ht="38.25" x14ac:dyDescent="0.2">
      <c r="A43" s="113"/>
      <c r="B43" s="4">
        <v>39</v>
      </c>
      <c r="C43" s="5">
        <v>18317050760878</v>
      </c>
      <c r="D43" s="3" t="s">
        <v>242</v>
      </c>
      <c r="E43" s="3" t="s">
        <v>243</v>
      </c>
      <c r="F43" s="4" t="s">
        <v>1145</v>
      </c>
      <c r="G43" s="4" t="s">
        <v>1074</v>
      </c>
      <c r="H43" s="4" t="s">
        <v>1146</v>
      </c>
      <c r="I43" s="2" t="s">
        <v>14</v>
      </c>
      <c r="J43" s="2">
        <v>17</v>
      </c>
      <c r="K43" s="2"/>
      <c r="L43" s="2" t="s">
        <v>1094</v>
      </c>
      <c r="M43" s="2" t="s">
        <v>900</v>
      </c>
      <c r="N43" s="4" t="s">
        <v>943</v>
      </c>
      <c r="O43" s="1" t="str">
        <f>VLOOKUP(F43,[1]S!$C:$C,1,0)</f>
        <v>TORRES FLORES LIDAN YAEL</v>
      </c>
    </row>
    <row r="44" spans="1:15" x14ac:dyDescent="0.2">
      <c r="A44" s="113"/>
      <c r="B44" s="4">
        <v>40</v>
      </c>
      <c r="C44" s="5">
        <v>18317050760879</v>
      </c>
      <c r="D44" s="3" t="s">
        <v>242</v>
      </c>
      <c r="E44" s="3" t="s">
        <v>243</v>
      </c>
      <c r="F44" s="4" t="s">
        <v>1147</v>
      </c>
      <c r="G44" s="4" t="s">
        <v>1074</v>
      </c>
      <c r="H44" s="4" t="s">
        <v>1148</v>
      </c>
      <c r="I44" s="2" t="s">
        <v>14</v>
      </c>
      <c r="J44" s="2">
        <v>17</v>
      </c>
      <c r="K44" s="2"/>
      <c r="L44" s="99" t="s">
        <v>786</v>
      </c>
      <c r="M44" s="99" t="s">
        <v>787</v>
      </c>
      <c r="N44" s="4"/>
      <c r="O44" s="1" t="str">
        <f>VLOOKUP(F44,[1]S!$C:$C,1,0)</f>
        <v>VARGAS FLORES CESAR EMILIANO</v>
      </c>
    </row>
    <row r="45" spans="1:15" x14ac:dyDescent="0.2">
      <c r="A45" s="113"/>
      <c r="B45" s="4">
        <v>41</v>
      </c>
      <c r="C45" s="5">
        <v>18317050760880</v>
      </c>
      <c r="D45" s="3" t="s">
        <v>242</v>
      </c>
      <c r="E45" s="3" t="s">
        <v>243</v>
      </c>
      <c r="F45" s="4" t="s">
        <v>1149</v>
      </c>
      <c r="G45" s="4" t="s">
        <v>1074</v>
      </c>
      <c r="H45" s="4" t="s">
        <v>1150</v>
      </c>
      <c r="I45" s="2" t="s">
        <v>14</v>
      </c>
      <c r="J45" s="2">
        <v>17</v>
      </c>
      <c r="K45" s="2"/>
      <c r="L45" s="99" t="s">
        <v>786</v>
      </c>
      <c r="M45" s="99" t="s">
        <v>787</v>
      </c>
      <c r="N45" s="4"/>
      <c r="O45" s="1" t="str">
        <f>VLOOKUP(F45,[1]S!$C:$C,1,0)</f>
        <v>VAZQUEZ BAHENA CARLOS ALBERTO</v>
      </c>
    </row>
    <row r="46" spans="1:15" x14ac:dyDescent="0.2">
      <c r="A46" s="116"/>
      <c r="B46" s="4">
        <v>42</v>
      </c>
      <c r="C46" s="5">
        <v>18317050760881</v>
      </c>
      <c r="D46" s="3" t="s">
        <v>242</v>
      </c>
      <c r="E46" s="3" t="s">
        <v>243</v>
      </c>
      <c r="F46" s="4" t="s">
        <v>1151</v>
      </c>
      <c r="G46" s="4" t="s">
        <v>1074</v>
      </c>
      <c r="H46" s="4" t="s">
        <v>1152</v>
      </c>
      <c r="I46" s="2" t="s">
        <v>14</v>
      </c>
      <c r="J46" s="2">
        <v>17</v>
      </c>
      <c r="K46" s="2"/>
      <c r="L46" s="9"/>
      <c r="M46" s="9"/>
      <c r="N46" s="71" t="s">
        <v>235</v>
      </c>
      <c r="O46" s="1" t="str">
        <f>VLOOKUP(F46,[1]S!$C:$C,1,0)</f>
        <v>VAZQUEZ RIVERA ISMAEL</v>
      </c>
    </row>
  </sheetData>
  <sheetProtection algorithmName="SHA-512" hashValue="kCp39ZqOq4sP/61o/PzcJA0TdzzWRUzNDYEUR+um4sbhv/2Bl1eek75kf5pgSRaBNLOJasGdaemHhsgqEk1gWQ==" saltValue="JF0PIgi9FEVnXGgaTv2GUQ==" spinCount="100000" sheet="1" objects="1" scenarios="1"/>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67A73-D0DD-4715-882C-63EE7BF7C09F}">
  <sheetPr>
    <tabColor theme="7" tint="0.39997558519241921"/>
  </sheetPr>
  <dimension ref="A1:P34"/>
  <sheetViews>
    <sheetView tabSelected="1" topLeftCell="F10" workbookViewId="0">
      <pane xSplit="6" ySplit="1" topLeftCell="L11" activePane="bottomRight" state="frozen"/>
      <selection activeCell="F10" sqref="F10"/>
      <selection pane="topRight" activeCell="L10" sqref="L10"/>
      <selection pane="bottomLeft" activeCell="F11" sqref="F11"/>
      <selection pane="bottomRight" activeCell="Q32" sqref="Q32"/>
    </sheetView>
  </sheetViews>
  <sheetFormatPr baseColWidth="10" defaultColWidth="11.42578125" defaultRowHeight="12.75" x14ac:dyDescent="0.2"/>
  <cols>
    <col min="1" max="1" width="0" style="1" hidden="1" customWidth="1"/>
    <col min="2" max="2" width="4.140625" style="1" hidden="1" customWidth="1"/>
    <col min="3" max="5" width="15" style="6" hidden="1" customWidth="1"/>
    <col min="6" max="6" width="44.85546875" style="1" customWidth="1"/>
    <col min="7" max="7" width="38.85546875" style="1" hidden="1" customWidth="1"/>
    <col min="8" max="8" width="23.28515625" style="1" hidden="1" customWidth="1"/>
    <col min="9" max="9" width="9" style="1" hidden="1" customWidth="1"/>
    <col min="10" max="10" width="6.140625" style="1" hidden="1" customWidth="1"/>
    <col min="11" max="11" width="12.7109375" style="1" hidden="1" customWidth="1"/>
    <col min="12" max="12" width="14.42578125" style="98" customWidth="1"/>
    <col min="13" max="13" width="15" style="98" customWidth="1"/>
    <col min="14" max="14" width="31.7109375" style="103" customWidth="1"/>
    <col min="15" max="15" width="0" style="1" hidden="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1071</v>
      </c>
      <c r="C6" s="1"/>
      <c r="D6" s="1"/>
      <c r="E6" s="1"/>
      <c r="H6" s="1" t="s">
        <v>580</v>
      </c>
    </row>
    <row r="7" spans="1:15" ht="15.75" customHeight="1" x14ac:dyDescent="0.2">
      <c r="B7" s="1" t="s">
        <v>18</v>
      </c>
      <c r="C7" s="1"/>
      <c r="D7" s="1"/>
      <c r="E7" s="1"/>
      <c r="H7" s="1" t="s">
        <v>1153</v>
      </c>
    </row>
    <row r="8" spans="1:15" ht="15.75" customHeight="1" x14ac:dyDescent="0.2">
      <c r="B8" s="1" t="s">
        <v>19</v>
      </c>
      <c r="C8" s="1"/>
      <c r="D8" s="1"/>
      <c r="E8" s="1"/>
    </row>
    <row r="9" spans="1:15" x14ac:dyDescent="0.2">
      <c r="C9" s="1"/>
      <c r="D9" s="1"/>
      <c r="E9" s="1"/>
    </row>
    <row r="10" spans="1:15" s="10" customFormat="1" ht="25.5" x14ac:dyDescent="0.25">
      <c r="A10" s="29"/>
      <c r="B10" s="119" t="s">
        <v>7</v>
      </c>
      <c r="C10" s="118" t="s">
        <v>8</v>
      </c>
      <c r="D10" s="118" t="s">
        <v>240</v>
      </c>
      <c r="E10" s="118" t="s">
        <v>248</v>
      </c>
      <c r="F10" s="119" t="s">
        <v>9</v>
      </c>
      <c r="G10" s="119" t="s">
        <v>249</v>
      </c>
      <c r="H10" s="119" t="s">
        <v>10</v>
      </c>
      <c r="I10" s="119" t="s">
        <v>11</v>
      </c>
      <c r="J10" s="119" t="s">
        <v>12</v>
      </c>
      <c r="K10" s="11" t="s">
        <v>22</v>
      </c>
      <c r="L10" s="11" t="s">
        <v>20</v>
      </c>
      <c r="M10" s="11" t="s">
        <v>21</v>
      </c>
      <c r="N10" s="11" t="s">
        <v>283</v>
      </c>
      <c r="O10" s="10" t="s">
        <v>354</v>
      </c>
    </row>
    <row r="11" spans="1:15" s="10" customFormat="1" x14ac:dyDescent="0.2">
      <c r="A11" s="29"/>
      <c r="B11" s="96">
        <v>1</v>
      </c>
      <c r="C11" s="117">
        <v>18317050760883</v>
      </c>
      <c r="D11" s="118" t="s">
        <v>242</v>
      </c>
      <c r="E11" s="118" t="s">
        <v>243</v>
      </c>
      <c r="F11" s="96" t="s">
        <v>1154</v>
      </c>
      <c r="G11" s="96" t="s">
        <v>1074</v>
      </c>
      <c r="H11" s="96" t="s">
        <v>1155</v>
      </c>
      <c r="I11" s="119" t="s">
        <v>14</v>
      </c>
      <c r="J11" s="119">
        <v>17</v>
      </c>
      <c r="K11" s="119"/>
      <c r="L11" s="9"/>
      <c r="M11" s="9"/>
      <c r="N11" s="71" t="s">
        <v>235</v>
      </c>
      <c r="O11" s="10" t="str">
        <f>VLOOKUP(F11,[1]T!$C:$C,1,0)</f>
        <v>AGUIRRE ESQUIVEL LUIS FRANCISCO</v>
      </c>
    </row>
    <row r="12" spans="1:15" s="10" customFormat="1" ht="38.25" x14ac:dyDescent="0.25">
      <c r="A12" s="29"/>
      <c r="B12" s="96">
        <v>2</v>
      </c>
      <c r="C12" s="117">
        <v>18317050760886</v>
      </c>
      <c r="D12" s="118" t="s">
        <v>242</v>
      </c>
      <c r="E12" s="118" t="s">
        <v>243</v>
      </c>
      <c r="F12" s="96" t="s">
        <v>1156</v>
      </c>
      <c r="G12" s="96" t="s">
        <v>1074</v>
      </c>
      <c r="H12" s="96" t="s">
        <v>1157</v>
      </c>
      <c r="I12" s="119" t="s">
        <v>14</v>
      </c>
      <c r="J12" s="119">
        <v>17</v>
      </c>
      <c r="K12" s="119"/>
      <c r="L12" s="18" t="s">
        <v>786</v>
      </c>
      <c r="M12" s="18" t="s">
        <v>787</v>
      </c>
      <c r="N12" s="89" t="s">
        <v>682</v>
      </c>
      <c r="O12" s="10" t="e">
        <f>VLOOKUP(F12,[1]T!$C:$C,1,0)</f>
        <v>#N/A</v>
      </c>
    </row>
    <row r="13" spans="1:15" s="10" customFormat="1" x14ac:dyDescent="0.25">
      <c r="A13" s="29"/>
      <c r="B13" s="96">
        <v>3</v>
      </c>
      <c r="C13" s="117">
        <v>18317050760887</v>
      </c>
      <c r="D13" s="118" t="s">
        <v>242</v>
      </c>
      <c r="E13" s="118" t="s">
        <v>243</v>
      </c>
      <c r="F13" s="96" t="s">
        <v>1158</v>
      </c>
      <c r="G13" s="96" t="s">
        <v>1074</v>
      </c>
      <c r="H13" s="96" t="s">
        <v>1159</v>
      </c>
      <c r="I13" s="119" t="s">
        <v>14</v>
      </c>
      <c r="J13" s="119">
        <v>18</v>
      </c>
      <c r="K13" s="119"/>
      <c r="L13" s="110" t="s">
        <v>786</v>
      </c>
      <c r="M13" s="110" t="s">
        <v>787</v>
      </c>
      <c r="N13" s="12"/>
      <c r="O13" s="10" t="str">
        <f>VLOOKUP(F13,[1]T!$C:$C,1,0)</f>
        <v>ANGUIANO PONCE DIEGO</v>
      </c>
    </row>
    <row r="14" spans="1:15" s="10" customFormat="1" ht="38.25" x14ac:dyDescent="0.25">
      <c r="A14" s="29"/>
      <c r="B14" s="96">
        <v>4</v>
      </c>
      <c r="C14" s="117">
        <v>18317050760888</v>
      </c>
      <c r="D14" s="118" t="s">
        <v>242</v>
      </c>
      <c r="E14" s="118" t="s">
        <v>243</v>
      </c>
      <c r="F14" s="96" t="s">
        <v>1160</v>
      </c>
      <c r="G14" s="96" t="s">
        <v>1074</v>
      </c>
      <c r="H14" s="96" t="s">
        <v>1161</v>
      </c>
      <c r="I14" s="119" t="s">
        <v>14</v>
      </c>
      <c r="J14" s="119">
        <v>17</v>
      </c>
      <c r="K14" s="119"/>
      <c r="L14" s="18" t="s">
        <v>786</v>
      </c>
      <c r="M14" s="18" t="s">
        <v>900</v>
      </c>
      <c r="N14" s="89" t="s">
        <v>682</v>
      </c>
      <c r="O14" s="10" t="e">
        <f>VLOOKUP(F14,[1]T!$C:$C,1,0)</f>
        <v>#N/A</v>
      </c>
    </row>
    <row r="15" spans="1:15" s="10" customFormat="1" ht="25.5" x14ac:dyDescent="0.25">
      <c r="A15" s="29"/>
      <c r="B15" s="96">
        <v>5</v>
      </c>
      <c r="C15" s="117">
        <v>18317050760889</v>
      </c>
      <c r="D15" s="118" t="s">
        <v>242</v>
      </c>
      <c r="E15" s="118" t="s">
        <v>243</v>
      </c>
      <c r="F15" s="96" t="s">
        <v>1162</v>
      </c>
      <c r="G15" s="96" t="s">
        <v>1074</v>
      </c>
      <c r="H15" s="96" t="s">
        <v>1163</v>
      </c>
      <c r="I15" s="119" t="s">
        <v>14</v>
      </c>
      <c r="J15" s="119">
        <v>17</v>
      </c>
      <c r="K15" s="119"/>
      <c r="L15" s="11" t="s">
        <v>786</v>
      </c>
      <c r="M15" s="11" t="s">
        <v>900</v>
      </c>
      <c r="N15" s="12" t="s">
        <v>943</v>
      </c>
      <c r="O15" s="10" t="str">
        <f>VLOOKUP(F15,[1]T!$C:$C,1,0)</f>
        <v>BALBUENA VAZQUEZ DAVID ISAI</v>
      </c>
    </row>
    <row r="16" spans="1:15" s="10" customFormat="1" x14ac:dyDescent="0.25">
      <c r="A16" s="29"/>
      <c r="B16" s="96">
        <v>10</v>
      </c>
      <c r="C16" s="117">
        <v>17317050760673</v>
      </c>
      <c r="D16" s="118" t="s">
        <v>242</v>
      </c>
      <c r="E16" s="118" t="s">
        <v>243</v>
      </c>
      <c r="F16" s="96" t="s">
        <v>1164</v>
      </c>
      <c r="G16" s="96" t="s">
        <v>1074</v>
      </c>
      <c r="H16" s="96" t="s">
        <v>1165</v>
      </c>
      <c r="I16" s="119" t="s">
        <v>14</v>
      </c>
      <c r="J16" s="119">
        <v>18</v>
      </c>
      <c r="K16" s="119"/>
      <c r="L16" s="18"/>
      <c r="M16" s="18"/>
      <c r="N16" s="55" t="s">
        <v>26</v>
      </c>
      <c r="O16" s="10" t="e">
        <f>VLOOKUP(F16,[1]T!$C:$C,1,0)</f>
        <v>#N/A</v>
      </c>
    </row>
    <row r="17" spans="1:16" s="10" customFormat="1" x14ac:dyDescent="0.25">
      <c r="A17" s="29"/>
      <c r="B17" s="96">
        <v>13</v>
      </c>
      <c r="C17" s="117">
        <v>18317050760898</v>
      </c>
      <c r="D17" s="118" t="s">
        <v>242</v>
      </c>
      <c r="E17" s="118" t="s">
        <v>243</v>
      </c>
      <c r="F17" s="96" t="s">
        <v>1166</v>
      </c>
      <c r="G17" s="96" t="s">
        <v>1074</v>
      </c>
      <c r="H17" s="96" t="s">
        <v>1167</v>
      </c>
      <c r="I17" s="119" t="s">
        <v>14</v>
      </c>
      <c r="J17" s="119">
        <v>17</v>
      </c>
      <c r="K17" s="119"/>
      <c r="L17" s="18"/>
      <c r="M17" s="18"/>
      <c r="N17" s="55" t="s">
        <v>26</v>
      </c>
      <c r="O17" s="10" t="e">
        <f>VLOOKUP(F17,[1]T!$C:$C,1,0)</f>
        <v>#N/A</v>
      </c>
    </row>
    <row r="18" spans="1:16" s="10" customFormat="1" x14ac:dyDescent="0.25">
      <c r="A18" s="29"/>
      <c r="B18" s="96">
        <v>14</v>
      </c>
      <c r="C18" s="117">
        <v>18317050760899</v>
      </c>
      <c r="D18" s="118" t="s">
        <v>242</v>
      </c>
      <c r="E18" s="118" t="s">
        <v>243</v>
      </c>
      <c r="F18" s="96" t="s">
        <v>1168</v>
      </c>
      <c r="G18" s="96" t="s">
        <v>1074</v>
      </c>
      <c r="H18" s="96" t="s">
        <v>1169</v>
      </c>
      <c r="I18" s="119" t="s">
        <v>14</v>
      </c>
      <c r="J18" s="119">
        <v>17</v>
      </c>
      <c r="K18" s="119"/>
      <c r="L18" s="110" t="s">
        <v>786</v>
      </c>
      <c r="M18" s="110" t="s">
        <v>787</v>
      </c>
      <c r="N18" s="12"/>
      <c r="O18" s="10" t="str">
        <f>VLOOKUP(F18,[1]T!$C:$C,1,0)</f>
        <v>ESPINOZA QUIROZ HEBER OSVALDO</v>
      </c>
    </row>
    <row r="19" spans="1:16" s="10" customFormat="1" x14ac:dyDescent="0.25">
      <c r="A19" s="29"/>
      <c r="B19" s="96">
        <v>16</v>
      </c>
      <c r="C19" s="117">
        <v>17317050760641</v>
      </c>
      <c r="D19" s="118" t="s">
        <v>242</v>
      </c>
      <c r="E19" s="118" t="s">
        <v>243</v>
      </c>
      <c r="F19" s="96" t="s">
        <v>1170</v>
      </c>
      <c r="G19" s="96" t="s">
        <v>1074</v>
      </c>
      <c r="H19" s="96" t="s">
        <v>1171</v>
      </c>
      <c r="I19" s="119" t="s">
        <v>14</v>
      </c>
      <c r="J19" s="119">
        <v>20</v>
      </c>
      <c r="K19" s="119"/>
      <c r="L19" s="18"/>
      <c r="M19" s="18"/>
      <c r="N19" s="55" t="s">
        <v>26</v>
      </c>
      <c r="O19" s="10" t="e">
        <f>VLOOKUP(F19,[1]T!$C:$C,1,0)</f>
        <v>#N/A</v>
      </c>
    </row>
    <row r="20" spans="1:16" s="10" customFormat="1" x14ac:dyDescent="0.25">
      <c r="A20" s="29"/>
      <c r="B20" s="96">
        <v>17</v>
      </c>
      <c r="C20" s="117">
        <v>18317050760909</v>
      </c>
      <c r="D20" s="118" t="s">
        <v>242</v>
      </c>
      <c r="E20" s="118" t="s">
        <v>243</v>
      </c>
      <c r="F20" s="96" t="s">
        <v>1172</v>
      </c>
      <c r="G20" s="96" t="s">
        <v>1074</v>
      </c>
      <c r="H20" s="96" t="s">
        <v>1173</v>
      </c>
      <c r="I20" s="119" t="s">
        <v>14</v>
      </c>
      <c r="J20" s="119">
        <v>17</v>
      </c>
      <c r="K20" s="119"/>
      <c r="L20" s="110" t="s">
        <v>786</v>
      </c>
      <c r="M20" s="110" t="s">
        <v>787</v>
      </c>
      <c r="N20" s="12"/>
      <c r="O20" s="10" t="str">
        <f>VLOOKUP(F20,[1]T!$C:$C,1,0)</f>
        <v>MENDOZA VIDAL JUAN SALVADOR</v>
      </c>
    </row>
    <row r="21" spans="1:16" s="10" customFormat="1" x14ac:dyDescent="0.25">
      <c r="A21" s="29"/>
      <c r="B21" s="96">
        <v>18</v>
      </c>
      <c r="C21" s="117">
        <v>18317050760910</v>
      </c>
      <c r="D21" s="118" t="s">
        <v>242</v>
      </c>
      <c r="E21" s="118" t="s">
        <v>243</v>
      </c>
      <c r="F21" s="96" t="s">
        <v>1174</v>
      </c>
      <c r="G21" s="96" t="s">
        <v>1074</v>
      </c>
      <c r="H21" s="96" t="s">
        <v>1175</v>
      </c>
      <c r="I21" s="119" t="s">
        <v>14</v>
      </c>
      <c r="J21" s="119">
        <v>18</v>
      </c>
      <c r="K21" s="119"/>
      <c r="L21" s="18"/>
      <c r="M21" s="18"/>
      <c r="N21" s="55" t="s">
        <v>26</v>
      </c>
      <c r="O21" s="10" t="e">
        <f>VLOOKUP(F21,[1]T!$C:$C,1,0)</f>
        <v>#N/A</v>
      </c>
    </row>
    <row r="22" spans="1:16" s="10" customFormat="1" x14ac:dyDescent="0.2">
      <c r="A22" s="29"/>
      <c r="B22" s="96">
        <v>19</v>
      </c>
      <c r="C22" s="117">
        <v>18317050760911</v>
      </c>
      <c r="D22" s="118" t="s">
        <v>242</v>
      </c>
      <c r="E22" s="118" t="s">
        <v>243</v>
      </c>
      <c r="F22" s="96" t="s">
        <v>1176</v>
      </c>
      <c r="G22" s="96" t="s">
        <v>1074</v>
      </c>
      <c r="H22" s="96" t="s">
        <v>1177</v>
      </c>
      <c r="I22" s="119" t="s">
        <v>14</v>
      </c>
      <c r="J22" s="119">
        <v>17</v>
      </c>
      <c r="K22" s="119"/>
      <c r="L22" s="9"/>
      <c r="M22" s="9"/>
      <c r="N22" s="71" t="s">
        <v>235</v>
      </c>
      <c r="O22" s="10" t="str">
        <f>VLOOKUP(F22,[1]T!$C:$C,1,0)</f>
        <v>MORALES BARRERA ANGEL ESAI</v>
      </c>
    </row>
    <row r="23" spans="1:16" s="10" customFormat="1" x14ac:dyDescent="0.25">
      <c r="A23" s="29"/>
      <c r="B23" s="96">
        <v>23</v>
      </c>
      <c r="C23" s="117">
        <v>18317050760917</v>
      </c>
      <c r="D23" s="118" t="s">
        <v>242</v>
      </c>
      <c r="E23" s="118" t="s">
        <v>243</v>
      </c>
      <c r="F23" s="96" t="s">
        <v>1178</v>
      </c>
      <c r="G23" s="96" t="s">
        <v>1074</v>
      </c>
      <c r="H23" s="96" t="s">
        <v>1179</v>
      </c>
      <c r="I23" s="119" t="s">
        <v>14</v>
      </c>
      <c r="J23" s="119">
        <v>17</v>
      </c>
      <c r="K23" s="119"/>
      <c r="L23" s="18"/>
      <c r="M23" s="18"/>
      <c r="N23" s="55" t="s">
        <v>26</v>
      </c>
      <c r="O23" s="10" t="e">
        <f>VLOOKUP(F23,[1]T!$C:$C,1,0)</f>
        <v>#N/A</v>
      </c>
    </row>
    <row r="24" spans="1:16" s="10" customFormat="1" ht="38.25" x14ac:dyDescent="0.25">
      <c r="A24" s="29"/>
      <c r="B24" s="96">
        <v>24</v>
      </c>
      <c r="C24" s="117">
        <v>18317050760919</v>
      </c>
      <c r="D24" s="118" t="s">
        <v>242</v>
      </c>
      <c r="E24" s="118" t="s">
        <v>243</v>
      </c>
      <c r="F24" s="96" t="s">
        <v>1180</v>
      </c>
      <c r="G24" s="96" t="s">
        <v>1074</v>
      </c>
      <c r="H24" s="96" t="s">
        <v>1181</v>
      </c>
      <c r="I24" s="119" t="s">
        <v>14</v>
      </c>
      <c r="J24" s="119">
        <v>17</v>
      </c>
      <c r="K24" s="119"/>
      <c r="L24" s="11" t="s">
        <v>1182</v>
      </c>
      <c r="M24" s="11" t="s">
        <v>787</v>
      </c>
      <c r="N24" s="12" t="s">
        <v>943</v>
      </c>
      <c r="O24" s="10" t="str">
        <f>VLOOKUP(F24,[1]T!$C:$C,1,0)</f>
        <v>RAMIREZ GARDUÑO ALVARO ISRAEL</v>
      </c>
    </row>
    <row r="25" spans="1:16" s="10" customFormat="1" x14ac:dyDescent="0.2">
      <c r="A25" s="29"/>
      <c r="B25" s="96">
        <v>25</v>
      </c>
      <c r="C25" s="117">
        <v>18317050760920</v>
      </c>
      <c r="D25" s="118" t="s">
        <v>242</v>
      </c>
      <c r="E25" s="118" t="s">
        <v>243</v>
      </c>
      <c r="F25" s="96" t="s">
        <v>1183</v>
      </c>
      <c r="G25" s="96" t="s">
        <v>1074</v>
      </c>
      <c r="H25" s="96" t="s">
        <v>1184</v>
      </c>
      <c r="I25" s="119" t="s">
        <v>14</v>
      </c>
      <c r="J25" s="119">
        <v>17</v>
      </c>
      <c r="K25" s="119"/>
      <c r="L25" s="9"/>
      <c r="M25" s="9"/>
      <c r="N25" s="71" t="s">
        <v>235</v>
      </c>
      <c r="O25" s="10" t="str">
        <f>VLOOKUP(F25,[1]T!$C:$C,1,0)</f>
        <v>RIVERA ARRIETA MANUEL</v>
      </c>
      <c r="P25" s="10" t="s">
        <v>1185</v>
      </c>
    </row>
    <row r="26" spans="1:16" s="10" customFormat="1" x14ac:dyDescent="0.25">
      <c r="A26" s="29"/>
      <c r="B26" s="96">
        <v>27</v>
      </c>
      <c r="C26" s="117">
        <v>18317050760922</v>
      </c>
      <c r="D26" s="118" t="s">
        <v>242</v>
      </c>
      <c r="E26" s="118" t="s">
        <v>243</v>
      </c>
      <c r="F26" s="96" t="s">
        <v>1186</v>
      </c>
      <c r="G26" s="96" t="s">
        <v>1074</v>
      </c>
      <c r="H26" s="96" t="s">
        <v>1187</v>
      </c>
      <c r="I26" s="119" t="s">
        <v>14</v>
      </c>
      <c r="J26" s="119">
        <v>17</v>
      </c>
      <c r="K26" s="119"/>
      <c r="L26" s="110" t="s">
        <v>786</v>
      </c>
      <c r="M26" s="110" t="s">
        <v>787</v>
      </c>
      <c r="N26" s="12"/>
      <c r="O26" s="10" t="str">
        <f>VLOOKUP(F26,[1]T!$C:$C,1,0)</f>
        <v>ROJAS CADENA EMMANUEL ISAAC</v>
      </c>
    </row>
    <row r="27" spans="1:16" s="73" customFormat="1" ht="38.25" x14ac:dyDescent="0.2">
      <c r="A27" s="111"/>
      <c r="B27" s="149">
        <v>28</v>
      </c>
      <c r="C27" s="150">
        <v>18317050760924</v>
      </c>
      <c r="D27" s="151" t="s">
        <v>242</v>
      </c>
      <c r="E27" s="151" t="s">
        <v>243</v>
      </c>
      <c r="F27" s="149" t="s">
        <v>1188</v>
      </c>
      <c r="G27" s="149" t="s">
        <v>1074</v>
      </c>
      <c r="H27" s="149" t="s">
        <v>1189</v>
      </c>
      <c r="I27" s="152" t="s">
        <v>14</v>
      </c>
      <c r="J27" s="152">
        <v>17</v>
      </c>
      <c r="K27" s="152"/>
      <c r="L27" s="153" t="s">
        <v>1190</v>
      </c>
      <c r="M27" s="154" t="s">
        <v>787</v>
      </c>
      <c r="N27" s="155" t="s">
        <v>1191</v>
      </c>
      <c r="O27" s="73" t="str">
        <f>VLOOKUP(F27,[1]T!$C:$C,1,0)</f>
        <v>SANCHEZ BERNABE LUIS ANGEL</v>
      </c>
    </row>
    <row r="28" spans="1:16" s="10" customFormat="1" x14ac:dyDescent="0.25">
      <c r="A28" s="29"/>
      <c r="B28" s="96">
        <v>29</v>
      </c>
      <c r="C28" s="117">
        <v>18317050760925</v>
      </c>
      <c r="D28" s="118" t="s">
        <v>242</v>
      </c>
      <c r="E28" s="118" t="s">
        <v>243</v>
      </c>
      <c r="F28" s="96" t="s">
        <v>1192</v>
      </c>
      <c r="G28" s="96" t="s">
        <v>1074</v>
      </c>
      <c r="H28" s="96" t="s">
        <v>1193</v>
      </c>
      <c r="I28" s="119" t="s">
        <v>14</v>
      </c>
      <c r="J28" s="119">
        <v>17</v>
      </c>
      <c r="K28" s="119"/>
      <c r="L28" s="110" t="s">
        <v>786</v>
      </c>
      <c r="M28" s="110" t="s">
        <v>787</v>
      </c>
      <c r="N28" s="12"/>
      <c r="O28" s="10" t="str">
        <f>VLOOKUP(F28,[1]T!$C:$C,1,0)</f>
        <v>SILVA MONTERO CESAR AXEL</v>
      </c>
    </row>
    <row r="29" spans="1:16" s="10" customFormat="1" x14ac:dyDescent="0.25">
      <c r="A29" s="29"/>
      <c r="B29" s="96">
        <v>30</v>
      </c>
      <c r="C29" s="117">
        <v>18317050760927</v>
      </c>
      <c r="D29" s="118" t="s">
        <v>244</v>
      </c>
      <c r="E29" s="118" t="s">
        <v>245</v>
      </c>
      <c r="F29" s="96" t="s">
        <v>1194</v>
      </c>
      <c r="G29" s="96" t="s">
        <v>1074</v>
      </c>
      <c r="H29" s="96" t="s">
        <v>1195</v>
      </c>
      <c r="I29" s="119" t="s">
        <v>13</v>
      </c>
      <c r="J29" s="119">
        <v>18</v>
      </c>
      <c r="K29" s="119"/>
      <c r="L29" s="110" t="s">
        <v>786</v>
      </c>
      <c r="M29" s="110" t="s">
        <v>787</v>
      </c>
      <c r="N29" s="12"/>
      <c r="O29" s="10" t="str">
        <f>VLOOKUP(F29,[1]T!$C:$C,1,0)</f>
        <v>SUAREZ PEREZ GRISELDA</v>
      </c>
    </row>
    <row r="30" spans="1:16" s="10" customFormat="1" x14ac:dyDescent="0.25">
      <c r="A30" s="29"/>
      <c r="B30" s="96">
        <v>31</v>
      </c>
      <c r="C30" s="117">
        <v>18317050760928</v>
      </c>
      <c r="D30" s="118" t="s">
        <v>242</v>
      </c>
      <c r="E30" s="118" t="s">
        <v>243</v>
      </c>
      <c r="F30" s="96" t="s">
        <v>1196</v>
      </c>
      <c r="G30" s="96" t="s">
        <v>1074</v>
      </c>
      <c r="H30" s="96" t="s">
        <v>1197</v>
      </c>
      <c r="I30" s="119" t="s">
        <v>14</v>
      </c>
      <c r="J30" s="119">
        <v>17</v>
      </c>
      <c r="K30" s="119"/>
      <c r="L30" s="18"/>
      <c r="M30" s="18"/>
      <c r="N30" s="55" t="s">
        <v>26</v>
      </c>
      <c r="O30" s="10" t="e">
        <f>VLOOKUP(F30,[1]T!$C:$C,1,0)</f>
        <v>#N/A</v>
      </c>
    </row>
    <row r="31" spans="1:16" s="10" customFormat="1" ht="38.25" x14ac:dyDescent="0.25">
      <c r="A31" s="29"/>
      <c r="B31" s="96">
        <v>32</v>
      </c>
      <c r="C31" s="117">
        <v>18317050760929</v>
      </c>
      <c r="D31" s="118" t="s">
        <v>242</v>
      </c>
      <c r="E31" s="118" t="s">
        <v>243</v>
      </c>
      <c r="F31" s="96" t="s">
        <v>1198</v>
      </c>
      <c r="G31" s="96" t="s">
        <v>1074</v>
      </c>
      <c r="H31" s="96" t="s">
        <v>1199</v>
      </c>
      <c r="I31" s="119" t="s">
        <v>14</v>
      </c>
      <c r="J31" s="119">
        <v>17</v>
      </c>
      <c r="K31" s="119"/>
      <c r="L31" s="18" t="s">
        <v>1182</v>
      </c>
      <c r="M31" s="18"/>
      <c r="N31" s="89" t="s">
        <v>682</v>
      </c>
      <c r="O31" s="10" t="e">
        <f>VLOOKUP(F31,[1]T!$C:$C,1,0)</f>
        <v>#N/A</v>
      </c>
    </row>
    <row r="32" spans="1:16" s="10" customFormat="1" x14ac:dyDescent="0.25">
      <c r="A32" s="29"/>
      <c r="B32" s="96">
        <v>33</v>
      </c>
      <c r="C32" s="117">
        <v>18317050760930</v>
      </c>
      <c r="D32" s="118" t="s">
        <v>242</v>
      </c>
      <c r="E32" s="118" t="s">
        <v>243</v>
      </c>
      <c r="F32" s="96" t="s">
        <v>1200</v>
      </c>
      <c r="G32" s="96" t="s">
        <v>1074</v>
      </c>
      <c r="H32" s="96" t="s">
        <v>1201</v>
      </c>
      <c r="I32" s="119" t="s">
        <v>14</v>
      </c>
      <c r="J32" s="119">
        <v>17</v>
      </c>
      <c r="K32" s="119"/>
      <c r="L32" s="18"/>
      <c r="M32" s="18"/>
      <c r="N32" s="55" t="s">
        <v>26</v>
      </c>
      <c r="O32" s="10" t="e">
        <f>VLOOKUP(F32,[1]T!$C:$C,1,0)</f>
        <v>#N/A</v>
      </c>
    </row>
    <row r="33" spans="1:15" s="10" customFormat="1" ht="54" customHeight="1" x14ac:dyDescent="0.25">
      <c r="A33" s="29"/>
      <c r="B33" s="96">
        <v>34</v>
      </c>
      <c r="C33" s="117">
        <v>18317050760932</v>
      </c>
      <c r="D33" s="118" t="s">
        <v>242</v>
      </c>
      <c r="E33" s="118" t="s">
        <v>243</v>
      </c>
      <c r="F33" s="96" t="s">
        <v>1202</v>
      </c>
      <c r="G33" s="96" t="s">
        <v>1074</v>
      </c>
      <c r="H33" s="96" t="s">
        <v>1203</v>
      </c>
      <c r="I33" s="119" t="s">
        <v>14</v>
      </c>
      <c r="J33" s="119">
        <v>17</v>
      </c>
      <c r="K33" s="119"/>
      <c r="L33" s="110" t="s">
        <v>786</v>
      </c>
      <c r="M33" s="110" t="s">
        <v>787</v>
      </c>
      <c r="N33" s="12"/>
      <c r="O33" s="10" t="str">
        <f>VLOOKUP(F33,[1]T!$C:$C,1,0)</f>
        <v>TORRES YAÑEZ JOSE ISRAEL</v>
      </c>
    </row>
    <row r="34" spans="1:15" s="10" customFormat="1" x14ac:dyDescent="0.25">
      <c r="A34" s="29"/>
      <c r="B34" s="96">
        <v>35</v>
      </c>
      <c r="C34" s="117">
        <v>18317050760934</v>
      </c>
      <c r="D34" s="118" t="s">
        <v>242</v>
      </c>
      <c r="E34" s="118" t="s">
        <v>243</v>
      </c>
      <c r="F34" s="96" t="s">
        <v>1204</v>
      </c>
      <c r="G34" s="96" t="s">
        <v>1074</v>
      </c>
      <c r="H34" s="96" t="s">
        <v>1205</v>
      </c>
      <c r="I34" s="119" t="s">
        <v>14</v>
      </c>
      <c r="J34" s="119">
        <v>17</v>
      </c>
      <c r="K34" s="119"/>
      <c r="L34" s="110" t="s">
        <v>786</v>
      </c>
      <c r="M34" s="110" t="s">
        <v>787</v>
      </c>
      <c r="N34" s="12"/>
      <c r="O34" s="10" t="str">
        <f>VLOOKUP(F34,[1]T!$C:$C,1,0)</f>
        <v>YAÑEZ MERAZ MARLON</v>
      </c>
    </row>
  </sheetData>
  <sheetProtection algorithmName="SHA-512" hashValue="zqnJvNxxQ8JKXh9KPPAyUQpL2yk3cbHCuJUwGq1rzP+1wGd0pQDe1f3kwvlA5MYWaP3jb1At+MGzUunehyuUfQ==" saltValue="ewabjxwV9ArTABsxPuWJvA==" spinCount="100000" sheet="1" objects="1" scenarios="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O20"/>
  <sheetViews>
    <sheetView topLeftCell="F10" workbookViewId="0">
      <pane xSplit="6" ySplit="1" topLeftCell="L11" activePane="bottomRight" state="frozen"/>
      <selection activeCell="F10" sqref="F10"/>
      <selection pane="topRight" activeCell="L10" sqref="L10"/>
      <selection pane="bottomLeft" activeCell="F11" sqref="F11"/>
      <selection pane="bottomRight" activeCell="N16" sqref="N16"/>
    </sheetView>
  </sheetViews>
  <sheetFormatPr baseColWidth="10" defaultRowHeight="12.75" x14ac:dyDescent="0.2"/>
  <cols>
    <col min="1" max="1" width="0" style="1" hidden="1" customWidth="1"/>
    <col min="2" max="2" width="4.140625" style="1" hidden="1" customWidth="1"/>
    <col min="3" max="5" width="17.140625" style="6" hidden="1" customWidth="1"/>
    <col min="6" max="6" width="37.85546875" style="1" customWidth="1"/>
    <col min="7" max="7" width="37.85546875" style="1" hidden="1" customWidth="1"/>
    <col min="8" max="8" width="23.7109375" style="1" hidden="1" customWidth="1"/>
    <col min="9" max="9" width="9" style="1" hidden="1" customWidth="1"/>
    <col min="10" max="10" width="6.28515625" style="1" hidden="1" customWidth="1"/>
    <col min="11" max="11" width="14.140625" style="1" hidden="1" customWidth="1"/>
    <col min="12" max="12" width="12.28515625" style="1" customWidth="1"/>
    <col min="13" max="13" width="15.42578125" style="1" customWidth="1"/>
    <col min="14" max="14" width="41.7109375" style="7" customWidth="1"/>
    <col min="15" max="15" width="25.28515625" style="7"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71</v>
      </c>
      <c r="C6" s="1"/>
      <c r="D6" s="1"/>
      <c r="E6" s="1"/>
      <c r="H6" s="1" t="s">
        <v>6</v>
      </c>
    </row>
    <row r="7" spans="1:15" ht="15.75" customHeight="1" x14ac:dyDescent="0.2">
      <c r="B7" s="1" t="s">
        <v>18</v>
      </c>
      <c r="C7" s="1"/>
      <c r="D7" s="1"/>
      <c r="E7" s="1"/>
      <c r="H7" s="1" t="s">
        <v>97</v>
      </c>
    </row>
    <row r="8" spans="1:15" ht="15.75" customHeight="1" x14ac:dyDescent="0.2">
      <c r="B8" s="1" t="s">
        <v>19</v>
      </c>
      <c r="C8" s="1"/>
      <c r="D8" s="1"/>
      <c r="E8" s="1"/>
    </row>
    <row r="9" spans="1:15" x14ac:dyDescent="0.2">
      <c r="C9" s="1"/>
      <c r="D9" s="1"/>
      <c r="E9" s="1"/>
    </row>
    <row r="10" spans="1:15" s="10" customFormat="1" ht="25.5" x14ac:dyDescent="0.25">
      <c r="A10" s="14" t="s">
        <v>247</v>
      </c>
      <c r="B10" s="11" t="s">
        <v>7</v>
      </c>
      <c r="C10" s="14" t="s">
        <v>8</v>
      </c>
      <c r="D10" s="14" t="s">
        <v>240</v>
      </c>
      <c r="E10" s="14" t="s">
        <v>248</v>
      </c>
      <c r="F10" s="11" t="s">
        <v>9</v>
      </c>
      <c r="G10" s="11" t="s">
        <v>249</v>
      </c>
      <c r="H10" s="11" t="s">
        <v>10</v>
      </c>
      <c r="I10" s="11" t="s">
        <v>11</v>
      </c>
      <c r="J10" s="11" t="s">
        <v>12</v>
      </c>
      <c r="K10" s="11" t="s">
        <v>22</v>
      </c>
      <c r="L10" s="11" t="s">
        <v>20</v>
      </c>
      <c r="M10" s="11" t="s">
        <v>21</v>
      </c>
      <c r="N10" s="32" t="s">
        <v>268</v>
      </c>
      <c r="O10" s="46" t="s">
        <v>261</v>
      </c>
    </row>
    <row r="11" spans="1:15" s="72" customFormat="1" ht="25.5" x14ac:dyDescent="0.2">
      <c r="A11" s="125"/>
      <c r="B11" s="69">
        <v>45</v>
      </c>
      <c r="C11" s="79">
        <v>18317050760094</v>
      </c>
      <c r="D11" s="122" t="s">
        <v>244</v>
      </c>
      <c r="E11" s="122" t="s">
        <v>245</v>
      </c>
      <c r="F11" s="69" t="s">
        <v>81</v>
      </c>
      <c r="G11" s="69" t="s">
        <v>250</v>
      </c>
      <c r="H11" s="69" t="s">
        <v>80</v>
      </c>
      <c r="I11" s="75" t="s">
        <v>13</v>
      </c>
      <c r="J11" s="75">
        <v>17</v>
      </c>
      <c r="K11" s="75" t="s">
        <v>32</v>
      </c>
      <c r="L11" s="75" t="s">
        <v>79</v>
      </c>
      <c r="M11" s="75" t="s">
        <v>31</v>
      </c>
      <c r="N11" s="126" t="s">
        <v>78</v>
      </c>
      <c r="O11" s="124" t="s">
        <v>30</v>
      </c>
    </row>
    <row r="12" spans="1:15" x14ac:dyDescent="0.2">
      <c r="A12" s="30"/>
      <c r="B12" s="4">
        <v>26</v>
      </c>
      <c r="C12" s="5">
        <v>18317050760076</v>
      </c>
      <c r="D12" s="3" t="s">
        <v>244</v>
      </c>
      <c r="E12" s="3" t="s">
        <v>245</v>
      </c>
      <c r="F12" s="4" t="s">
        <v>96</v>
      </c>
      <c r="G12" s="4" t="s">
        <v>250</v>
      </c>
      <c r="H12" s="4" t="s">
        <v>95</v>
      </c>
      <c r="I12" s="2" t="s">
        <v>13</v>
      </c>
      <c r="J12" s="2">
        <v>17</v>
      </c>
      <c r="K12" s="2"/>
      <c r="L12" s="9"/>
      <c r="M12" s="9"/>
      <c r="N12" s="41" t="s">
        <v>26</v>
      </c>
      <c r="O12" s="49" t="s">
        <v>264</v>
      </c>
    </row>
    <row r="13" spans="1:15" x14ac:dyDescent="0.2">
      <c r="A13" s="30"/>
      <c r="B13" s="4">
        <v>35</v>
      </c>
      <c r="C13" s="5">
        <v>17317050760084</v>
      </c>
      <c r="D13" s="3" t="s">
        <v>242</v>
      </c>
      <c r="E13" s="3" t="s">
        <v>243</v>
      </c>
      <c r="F13" s="4" t="s">
        <v>91</v>
      </c>
      <c r="G13" s="4" t="s">
        <v>250</v>
      </c>
      <c r="H13" s="4" t="s">
        <v>90</v>
      </c>
      <c r="I13" s="2" t="s">
        <v>14</v>
      </c>
      <c r="J13" s="2">
        <v>18</v>
      </c>
      <c r="K13" s="2"/>
      <c r="L13" s="9"/>
      <c r="M13" s="9"/>
      <c r="N13" s="41" t="s">
        <v>26</v>
      </c>
      <c r="O13" s="49" t="s">
        <v>264</v>
      </c>
    </row>
    <row r="14" spans="1:15" s="72" customFormat="1" ht="25.5" x14ac:dyDescent="0.2">
      <c r="A14" s="125"/>
      <c r="B14" s="69">
        <v>36</v>
      </c>
      <c r="C14" s="79">
        <v>18317050760085</v>
      </c>
      <c r="D14" s="122" t="s">
        <v>242</v>
      </c>
      <c r="E14" s="122" t="s">
        <v>243</v>
      </c>
      <c r="F14" s="69" t="s">
        <v>89</v>
      </c>
      <c r="G14" s="69" t="s">
        <v>250</v>
      </c>
      <c r="H14" s="69" t="s">
        <v>88</v>
      </c>
      <c r="I14" s="75" t="s">
        <v>14</v>
      </c>
      <c r="J14" s="75">
        <v>17</v>
      </c>
      <c r="K14" s="75" t="s">
        <v>32</v>
      </c>
      <c r="L14" s="75" t="s">
        <v>75</v>
      </c>
      <c r="M14" s="75" t="s">
        <v>31</v>
      </c>
      <c r="N14" s="126" t="s">
        <v>87</v>
      </c>
      <c r="O14" s="124" t="s">
        <v>30</v>
      </c>
    </row>
    <row r="15" spans="1:15" s="72" customFormat="1" ht="51" x14ac:dyDescent="0.2">
      <c r="A15" s="125"/>
      <c r="B15" s="69">
        <v>40</v>
      </c>
      <c r="C15" s="79">
        <v>18317050760090</v>
      </c>
      <c r="D15" s="122" t="s">
        <v>244</v>
      </c>
      <c r="E15" s="122" t="s">
        <v>245</v>
      </c>
      <c r="F15" s="69" t="s">
        <v>86</v>
      </c>
      <c r="G15" s="69" t="s">
        <v>250</v>
      </c>
      <c r="H15" s="69" t="s">
        <v>85</v>
      </c>
      <c r="I15" s="75" t="s">
        <v>13</v>
      </c>
      <c r="J15" s="75">
        <v>17</v>
      </c>
      <c r="K15" s="75"/>
      <c r="L15" s="75"/>
      <c r="M15" s="75"/>
      <c r="N15" s="126" t="s">
        <v>74</v>
      </c>
      <c r="O15" s="124" t="s">
        <v>255</v>
      </c>
    </row>
    <row r="16" spans="1:15" s="72" customFormat="1" ht="25.5" x14ac:dyDescent="0.2">
      <c r="A16" s="125"/>
      <c r="B16" s="69">
        <v>47</v>
      </c>
      <c r="C16" s="79">
        <v>18317050760097</v>
      </c>
      <c r="D16" s="122" t="s">
        <v>244</v>
      </c>
      <c r="E16" s="122" t="s">
        <v>245</v>
      </c>
      <c r="F16" s="69" t="s">
        <v>77</v>
      </c>
      <c r="G16" s="69" t="s">
        <v>250</v>
      </c>
      <c r="H16" s="69" t="s">
        <v>76</v>
      </c>
      <c r="I16" s="75" t="s">
        <v>13</v>
      </c>
      <c r="J16" s="75">
        <v>17</v>
      </c>
      <c r="K16" s="75" t="s">
        <v>32</v>
      </c>
      <c r="L16" s="75" t="s">
        <v>75</v>
      </c>
      <c r="M16" s="75" t="s">
        <v>31</v>
      </c>
      <c r="N16" s="126" t="s">
        <v>74</v>
      </c>
      <c r="O16" s="124" t="s">
        <v>30</v>
      </c>
    </row>
    <row r="17" spans="1:15" s="72" customFormat="1" ht="25.5" x14ac:dyDescent="0.2">
      <c r="A17" s="125"/>
      <c r="B17" s="69">
        <v>27</v>
      </c>
      <c r="C17" s="79">
        <v>18317050760078</v>
      </c>
      <c r="D17" s="122" t="s">
        <v>244</v>
      </c>
      <c r="E17" s="122" t="s">
        <v>245</v>
      </c>
      <c r="F17" s="69" t="s">
        <v>94</v>
      </c>
      <c r="G17" s="69" t="s">
        <v>250</v>
      </c>
      <c r="H17" s="69" t="s">
        <v>93</v>
      </c>
      <c r="I17" s="75" t="s">
        <v>13</v>
      </c>
      <c r="J17" s="75">
        <v>17</v>
      </c>
      <c r="K17" s="75" t="s">
        <v>32</v>
      </c>
      <c r="L17" s="75" t="s">
        <v>75</v>
      </c>
      <c r="M17" s="75" t="s">
        <v>36</v>
      </c>
      <c r="N17" s="126" t="s">
        <v>92</v>
      </c>
      <c r="O17" s="124" t="s">
        <v>30</v>
      </c>
    </row>
    <row r="18" spans="1:15" x14ac:dyDescent="0.2">
      <c r="A18" s="30"/>
      <c r="B18" s="4">
        <v>48</v>
      </c>
      <c r="C18" s="5">
        <v>17317050760147</v>
      </c>
      <c r="D18" s="3" t="s">
        <v>242</v>
      </c>
      <c r="E18" s="3" t="s">
        <v>243</v>
      </c>
      <c r="F18" s="4" t="s">
        <v>73</v>
      </c>
      <c r="G18" s="4" t="s">
        <v>250</v>
      </c>
      <c r="H18" s="4" t="s">
        <v>72</v>
      </c>
      <c r="I18" s="2" t="s">
        <v>14</v>
      </c>
      <c r="J18" s="2">
        <v>18</v>
      </c>
      <c r="K18" s="2"/>
      <c r="L18" s="9"/>
      <c r="M18" s="9"/>
      <c r="N18" s="41" t="s">
        <v>235</v>
      </c>
      <c r="O18" s="49" t="s">
        <v>267</v>
      </c>
    </row>
    <row r="19" spans="1:15" s="72" customFormat="1" ht="38.25" x14ac:dyDescent="0.2">
      <c r="A19" s="125"/>
      <c r="B19" s="69">
        <v>44</v>
      </c>
      <c r="C19" s="79">
        <v>17317050760196</v>
      </c>
      <c r="D19" s="122" t="s">
        <v>244</v>
      </c>
      <c r="E19" s="122" t="s">
        <v>245</v>
      </c>
      <c r="F19" s="69" t="s">
        <v>84</v>
      </c>
      <c r="G19" s="69" t="s">
        <v>250</v>
      </c>
      <c r="H19" s="69" t="s">
        <v>83</v>
      </c>
      <c r="I19" s="75" t="s">
        <v>13</v>
      </c>
      <c r="J19" s="75">
        <v>19</v>
      </c>
      <c r="K19" s="75" t="s">
        <v>32</v>
      </c>
      <c r="L19" s="75" t="s">
        <v>31</v>
      </c>
      <c r="M19" s="75" t="s">
        <v>36</v>
      </c>
      <c r="N19" s="126" t="s">
        <v>82</v>
      </c>
      <c r="O19" s="124" t="s">
        <v>269</v>
      </c>
    </row>
    <row r="20" spans="1:15" x14ac:dyDescent="0.2">
      <c r="D20" s="31"/>
      <c r="E20" s="31"/>
    </row>
  </sheetData>
  <sheetProtection algorithmName="SHA-512" hashValue="U9mpSBRhtNbdWN+TWFmrPmw37Efl8cxL4Zh/16HvfQMw7KksCENUB7Q9iHn3o4XBD7x7i9ePOO8iYxmOsTBgmw==" saltValue="ortgLv3c67MpbJiHIhQCew==" spinCount="100000" sheet="1" objects="1" scenarios="1"/>
  <sortState xmlns:xlrd2="http://schemas.microsoft.com/office/spreadsheetml/2017/richdata2" ref="A12:O62">
    <sortCondition ref="N12:N62"/>
    <sortCondition ref="F12:F62"/>
  </sortState>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O23"/>
  <sheetViews>
    <sheetView topLeftCell="F10" workbookViewId="0">
      <pane xSplit="6" ySplit="1" topLeftCell="L14" activePane="bottomRight" state="frozen"/>
      <selection activeCell="F10" sqref="F10"/>
      <selection pane="topRight" activeCell="L10" sqref="L10"/>
      <selection pane="bottomLeft" activeCell="F11" sqref="F11"/>
      <selection pane="bottomRight" activeCell="O15" sqref="O15"/>
    </sheetView>
  </sheetViews>
  <sheetFormatPr baseColWidth="10" defaultRowHeight="12.75" x14ac:dyDescent="0.2"/>
  <cols>
    <col min="1" max="1" width="0" style="1" hidden="1" customWidth="1"/>
    <col min="2" max="2" width="4.140625" style="1" hidden="1" customWidth="1"/>
    <col min="3" max="5" width="15" style="6" hidden="1" customWidth="1"/>
    <col min="6" max="6" width="36.140625" style="1" bestFit="1" customWidth="1"/>
    <col min="7" max="7" width="36.140625" style="1" hidden="1" customWidth="1"/>
    <col min="8" max="8" width="23.7109375" style="1" hidden="1" customWidth="1"/>
    <col min="9" max="9" width="9" style="1" hidden="1" customWidth="1"/>
    <col min="10" max="10" width="6.28515625" style="1" hidden="1" customWidth="1"/>
    <col min="11" max="11" width="16.140625" style="1" hidden="1" customWidth="1"/>
    <col min="12" max="12" width="13.42578125" style="1" customWidth="1"/>
    <col min="13" max="13" width="15.85546875" style="1" customWidth="1"/>
    <col min="14" max="15" width="41" style="7"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71</v>
      </c>
      <c r="C6" s="1"/>
      <c r="D6" s="1"/>
      <c r="E6" s="1"/>
      <c r="H6" s="1" t="s">
        <v>6</v>
      </c>
    </row>
    <row r="7" spans="1:15" ht="15.75" customHeight="1" x14ac:dyDescent="0.2">
      <c r="B7" s="1" t="s">
        <v>18</v>
      </c>
      <c r="C7" s="1"/>
      <c r="D7" s="1"/>
      <c r="E7" s="1"/>
      <c r="H7" s="1" t="s">
        <v>128</v>
      </c>
    </row>
    <row r="8" spans="1:15" ht="15.75" customHeight="1" x14ac:dyDescent="0.2">
      <c r="B8" s="1" t="s">
        <v>19</v>
      </c>
      <c r="C8" s="1"/>
      <c r="D8" s="1"/>
      <c r="E8" s="1"/>
    </row>
    <row r="9" spans="1:15" x14ac:dyDescent="0.2">
      <c r="C9" s="1"/>
      <c r="D9" s="1"/>
      <c r="E9" s="1"/>
    </row>
    <row r="10" spans="1:15" ht="25.5" x14ac:dyDescent="0.2">
      <c r="A10" s="30" t="s">
        <v>247</v>
      </c>
      <c r="B10" s="2" t="s">
        <v>7</v>
      </c>
      <c r="C10" s="3" t="s">
        <v>8</v>
      </c>
      <c r="D10" s="3" t="s">
        <v>240</v>
      </c>
      <c r="E10" s="3" t="s">
        <v>251</v>
      </c>
      <c r="F10" s="2" t="s">
        <v>9</v>
      </c>
      <c r="G10" s="2" t="s">
        <v>249</v>
      </c>
      <c r="H10" s="2" t="s">
        <v>10</v>
      </c>
      <c r="I10" s="2" t="s">
        <v>11</v>
      </c>
      <c r="J10" s="2" t="s">
        <v>12</v>
      </c>
      <c r="K10" s="2" t="s">
        <v>22</v>
      </c>
      <c r="L10" s="2" t="s">
        <v>20</v>
      </c>
      <c r="M10" s="2" t="s">
        <v>21</v>
      </c>
      <c r="N10" s="32" t="s">
        <v>268</v>
      </c>
      <c r="O10" s="45" t="s">
        <v>262</v>
      </c>
    </row>
    <row r="11" spans="1:15" s="72" customFormat="1" ht="25.5" x14ac:dyDescent="0.2">
      <c r="A11" s="125"/>
      <c r="B11" s="69">
        <v>29</v>
      </c>
      <c r="C11" s="79">
        <v>18317050760756</v>
      </c>
      <c r="D11" s="122" t="s">
        <v>244</v>
      </c>
      <c r="E11" s="122" t="s">
        <v>245</v>
      </c>
      <c r="F11" s="69" t="s">
        <v>111</v>
      </c>
      <c r="G11" s="69" t="s">
        <v>250</v>
      </c>
      <c r="H11" s="69" t="s">
        <v>110</v>
      </c>
      <c r="I11" s="75" t="s">
        <v>13</v>
      </c>
      <c r="J11" s="75">
        <v>17</v>
      </c>
      <c r="K11" s="75"/>
      <c r="L11" s="75" t="s">
        <v>36</v>
      </c>
      <c r="M11" s="75" t="s">
        <v>31</v>
      </c>
      <c r="N11" s="126" t="s">
        <v>109</v>
      </c>
      <c r="O11" s="124" t="s">
        <v>30</v>
      </c>
    </row>
    <row r="12" spans="1:15" ht="38.25" x14ac:dyDescent="0.2">
      <c r="A12" s="29"/>
      <c r="B12" s="12">
        <v>9</v>
      </c>
      <c r="C12" s="13">
        <v>17317050760116</v>
      </c>
      <c r="D12" s="14" t="s">
        <v>244</v>
      </c>
      <c r="E12" s="14" t="s">
        <v>245</v>
      </c>
      <c r="F12" s="12" t="s">
        <v>120</v>
      </c>
      <c r="G12" s="4" t="s">
        <v>250</v>
      </c>
      <c r="H12" s="12"/>
      <c r="I12" s="11" t="s">
        <v>13</v>
      </c>
      <c r="J12" s="11">
        <v>18</v>
      </c>
      <c r="K12" s="11" t="s">
        <v>32</v>
      </c>
      <c r="L12" s="18" t="s">
        <v>31</v>
      </c>
      <c r="M12" s="18" t="s">
        <v>31</v>
      </c>
      <c r="N12" s="47" t="s">
        <v>237</v>
      </c>
      <c r="O12" s="51" t="s">
        <v>264</v>
      </c>
    </row>
    <row r="13" spans="1:15" ht="38.25" x14ac:dyDescent="0.2">
      <c r="A13" s="30"/>
      <c r="B13" s="4">
        <v>33</v>
      </c>
      <c r="C13" s="5">
        <v>17317050760136</v>
      </c>
      <c r="D13" s="14" t="s">
        <v>242</v>
      </c>
      <c r="E13" s="14" t="s">
        <v>243</v>
      </c>
      <c r="F13" s="4" t="s">
        <v>54</v>
      </c>
      <c r="G13" s="4" t="s">
        <v>250</v>
      </c>
      <c r="H13" s="4"/>
      <c r="I13" s="2" t="s">
        <v>14</v>
      </c>
      <c r="J13" s="2">
        <v>17</v>
      </c>
      <c r="K13" s="2" t="s">
        <v>32</v>
      </c>
      <c r="L13" s="9" t="s">
        <v>31</v>
      </c>
      <c r="M13" s="9" t="s">
        <v>36</v>
      </c>
      <c r="N13" s="47" t="s">
        <v>237</v>
      </c>
      <c r="O13" s="51" t="s">
        <v>264</v>
      </c>
    </row>
    <row r="14" spans="1:15" x14ac:dyDescent="0.2">
      <c r="A14" s="30"/>
      <c r="B14" s="4">
        <v>17</v>
      </c>
      <c r="C14" s="5">
        <v>16317050760133</v>
      </c>
      <c r="D14" s="14" t="s">
        <v>242</v>
      </c>
      <c r="E14" s="14" t="s">
        <v>243</v>
      </c>
      <c r="F14" s="4" t="s">
        <v>116</v>
      </c>
      <c r="G14" s="4" t="s">
        <v>250</v>
      </c>
      <c r="H14" s="4" t="s">
        <v>115</v>
      </c>
      <c r="I14" s="2" t="s">
        <v>14</v>
      </c>
      <c r="J14" s="2">
        <v>19</v>
      </c>
      <c r="K14" s="2"/>
      <c r="L14" s="9"/>
      <c r="M14" s="9"/>
      <c r="N14" s="41" t="s">
        <v>26</v>
      </c>
      <c r="O14" s="49" t="s">
        <v>264</v>
      </c>
    </row>
    <row r="15" spans="1:15" x14ac:dyDescent="0.2">
      <c r="A15" s="30"/>
      <c r="B15" s="4">
        <v>32</v>
      </c>
      <c r="C15" s="5">
        <v>18317050760133</v>
      </c>
      <c r="D15" s="14" t="s">
        <v>242</v>
      </c>
      <c r="E15" s="14" t="s">
        <v>243</v>
      </c>
      <c r="F15" s="4" t="s">
        <v>108</v>
      </c>
      <c r="G15" s="4" t="s">
        <v>250</v>
      </c>
      <c r="H15" s="4" t="s">
        <v>107</v>
      </c>
      <c r="I15" s="2" t="s">
        <v>14</v>
      </c>
      <c r="J15" s="2">
        <v>17</v>
      </c>
      <c r="K15" s="2"/>
      <c r="L15" s="9"/>
      <c r="M15" s="9"/>
      <c r="N15" s="41" t="s">
        <v>26</v>
      </c>
      <c r="O15" s="49" t="s">
        <v>264</v>
      </c>
    </row>
    <row r="16" spans="1:15" x14ac:dyDescent="0.2">
      <c r="A16" s="30"/>
      <c r="B16" s="4">
        <v>43</v>
      </c>
      <c r="C16" s="5">
        <v>18317050760144</v>
      </c>
      <c r="D16" s="14" t="s">
        <v>242</v>
      </c>
      <c r="E16" s="14" t="s">
        <v>243</v>
      </c>
      <c r="F16" s="4" t="s">
        <v>99</v>
      </c>
      <c r="G16" s="4" t="s">
        <v>250</v>
      </c>
      <c r="H16" s="4" t="s">
        <v>98</v>
      </c>
      <c r="I16" s="2" t="s">
        <v>14</v>
      </c>
      <c r="J16" s="2">
        <v>17</v>
      </c>
      <c r="K16" s="2"/>
      <c r="L16" s="9"/>
      <c r="M16" s="9"/>
      <c r="N16" s="41" t="s">
        <v>26</v>
      </c>
      <c r="O16" s="49" t="s">
        <v>264</v>
      </c>
    </row>
    <row r="17" spans="1:15" s="72" customFormat="1" x14ac:dyDescent="0.2">
      <c r="A17" s="125"/>
      <c r="B17" s="69">
        <v>27</v>
      </c>
      <c r="C17" s="79">
        <v>18317050760185</v>
      </c>
      <c r="D17" s="122" t="s">
        <v>244</v>
      </c>
      <c r="E17" s="122" t="s">
        <v>245</v>
      </c>
      <c r="F17" s="69" t="s">
        <v>114</v>
      </c>
      <c r="G17" s="69" t="s">
        <v>250</v>
      </c>
      <c r="H17" s="69" t="s">
        <v>113</v>
      </c>
      <c r="I17" s="75" t="s">
        <v>13</v>
      </c>
      <c r="J17" s="75">
        <v>17</v>
      </c>
      <c r="K17" s="75" t="s">
        <v>32</v>
      </c>
      <c r="L17" s="75" t="s">
        <v>36</v>
      </c>
      <c r="M17" s="75" t="s">
        <v>31</v>
      </c>
      <c r="N17" s="126" t="s">
        <v>112</v>
      </c>
      <c r="O17" s="124" t="s">
        <v>270</v>
      </c>
    </row>
    <row r="18" spans="1:15" s="72" customFormat="1" ht="51" x14ac:dyDescent="0.2">
      <c r="A18" s="125"/>
      <c r="B18" s="69">
        <v>34</v>
      </c>
      <c r="C18" s="79">
        <v>18317050760134</v>
      </c>
      <c r="D18" s="127" t="s">
        <v>242</v>
      </c>
      <c r="E18" s="127" t="s">
        <v>243</v>
      </c>
      <c r="F18" s="69" t="s">
        <v>106</v>
      </c>
      <c r="G18" s="69" t="s">
        <v>250</v>
      </c>
      <c r="H18" s="69" t="s">
        <v>105</v>
      </c>
      <c r="I18" s="75" t="s">
        <v>14</v>
      </c>
      <c r="J18" s="75">
        <v>17</v>
      </c>
      <c r="K18" s="75"/>
      <c r="L18" s="75" t="s">
        <v>104</v>
      </c>
      <c r="M18" s="75" t="s">
        <v>36</v>
      </c>
      <c r="N18" s="126" t="s">
        <v>103</v>
      </c>
      <c r="O18" s="124" t="s">
        <v>271</v>
      </c>
    </row>
    <row r="19" spans="1:15" s="72" customFormat="1" ht="25.5" x14ac:dyDescent="0.2">
      <c r="A19" s="125"/>
      <c r="B19" s="69">
        <v>42</v>
      </c>
      <c r="C19" s="79">
        <v>18317050760142</v>
      </c>
      <c r="D19" s="122" t="s">
        <v>244</v>
      </c>
      <c r="E19" s="122" t="s">
        <v>245</v>
      </c>
      <c r="F19" s="69" t="s">
        <v>102</v>
      </c>
      <c r="G19" s="69" t="s">
        <v>250</v>
      </c>
      <c r="H19" s="69" t="s">
        <v>101</v>
      </c>
      <c r="I19" s="75" t="s">
        <v>13</v>
      </c>
      <c r="J19" s="75">
        <v>17</v>
      </c>
      <c r="K19" s="75" t="s">
        <v>32</v>
      </c>
      <c r="L19" s="128" t="s">
        <v>27</v>
      </c>
      <c r="M19" s="75" t="s">
        <v>31</v>
      </c>
      <c r="N19" s="126" t="s">
        <v>100</v>
      </c>
      <c r="O19" s="124" t="s">
        <v>270</v>
      </c>
    </row>
    <row r="20" spans="1:15" s="72" customFormat="1" ht="25.5" x14ac:dyDescent="0.2">
      <c r="A20" s="111"/>
      <c r="B20" s="57">
        <v>2</v>
      </c>
      <c r="C20" s="58">
        <v>18317050760106</v>
      </c>
      <c r="D20" s="127" t="s">
        <v>242</v>
      </c>
      <c r="E20" s="127" t="s">
        <v>243</v>
      </c>
      <c r="F20" s="57" t="s">
        <v>125</v>
      </c>
      <c r="G20" s="69" t="s">
        <v>250</v>
      </c>
      <c r="H20" s="57" t="s">
        <v>124</v>
      </c>
      <c r="I20" s="59" t="s">
        <v>14</v>
      </c>
      <c r="J20" s="59">
        <v>17</v>
      </c>
      <c r="K20" s="59" t="s">
        <v>32</v>
      </c>
      <c r="L20" s="59" t="s">
        <v>31</v>
      </c>
      <c r="M20" s="59" t="s">
        <v>36</v>
      </c>
      <c r="N20" s="129" t="s">
        <v>123</v>
      </c>
      <c r="O20" s="130" t="s">
        <v>30</v>
      </c>
    </row>
    <row r="21" spans="1:15" s="72" customFormat="1" ht="25.5" x14ac:dyDescent="0.2">
      <c r="A21" s="125"/>
      <c r="B21" s="69">
        <v>1</v>
      </c>
      <c r="C21" s="79">
        <v>16317051940490</v>
      </c>
      <c r="D21" s="122" t="s">
        <v>244</v>
      </c>
      <c r="E21" s="122" t="s">
        <v>245</v>
      </c>
      <c r="F21" s="69" t="s">
        <v>127</v>
      </c>
      <c r="G21" s="69" t="s">
        <v>250</v>
      </c>
      <c r="H21" s="69" t="s">
        <v>126</v>
      </c>
      <c r="I21" s="75" t="s">
        <v>13</v>
      </c>
      <c r="J21" s="75">
        <v>19</v>
      </c>
      <c r="K21" s="75"/>
      <c r="L21" s="131"/>
      <c r="M21" s="131"/>
      <c r="N21" s="132" t="s">
        <v>235</v>
      </c>
      <c r="O21" s="133" t="s">
        <v>274</v>
      </c>
    </row>
    <row r="22" spans="1:15" s="72" customFormat="1" ht="25.5" x14ac:dyDescent="0.2">
      <c r="A22" s="125"/>
      <c r="B22" s="69">
        <v>3</v>
      </c>
      <c r="C22" s="79">
        <v>17317050760008</v>
      </c>
      <c r="D22" s="127" t="s">
        <v>242</v>
      </c>
      <c r="E22" s="127" t="s">
        <v>243</v>
      </c>
      <c r="F22" s="69" t="s">
        <v>122</v>
      </c>
      <c r="G22" s="69" t="s">
        <v>250</v>
      </c>
      <c r="H22" s="69" t="s">
        <v>121</v>
      </c>
      <c r="I22" s="75" t="s">
        <v>14</v>
      </c>
      <c r="J22" s="75">
        <v>18</v>
      </c>
      <c r="K22" s="75"/>
      <c r="L22" s="131"/>
      <c r="M22" s="131"/>
      <c r="N22" s="132" t="s">
        <v>235</v>
      </c>
      <c r="O22" s="133" t="s">
        <v>272</v>
      </c>
    </row>
    <row r="23" spans="1:15" s="72" customFormat="1" ht="38.25" x14ac:dyDescent="0.2">
      <c r="A23" s="125"/>
      <c r="B23" s="69">
        <v>11</v>
      </c>
      <c r="C23" s="79">
        <v>18317050760115</v>
      </c>
      <c r="D23" s="122" t="s">
        <v>244</v>
      </c>
      <c r="E23" s="122" t="s">
        <v>245</v>
      </c>
      <c r="F23" s="69" t="s">
        <v>119</v>
      </c>
      <c r="G23" s="69" t="s">
        <v>250</v>
      </c>
      <c r="H23" s="69" t="s">
        <v>118</v>
      </c>
      <c r="I23" s="75" t="s">
        <v>13</v>
      </c>
      <c r="J23" s="75">
        <v>17</v>
      </c>
      <c r="K23" s="75" t="s">
        <v>32</v>
      </c>
      <c r="L23" s="128" t="s">
        <v>27</v>
      </c>
      <c r="M23" s="75" t="s">
        <v>36</v>
      </c>
      <c r="N23" s="126" t="s">
        <v>117</v>
      </c>
      <c r="O23" s="124" t="s">
        <v>273</v>
      </c>
    </row>
  </sheetData>
  <sheetProtection algorithmName="SHA-512" hashValue="5pTs5P1O+qUOxeCOlJc/aNWmKTW12HCZ0xTzjzg5OKdYvg4ICqQQ4n4eXTfGvL4X3h0ub2nQFJ1Dtd97iVhQtw==" saltValue="GJ0MMh1bK8WjbZDJJCqT7w==" spinCount="100000" sheet="1" objects="1" scenarios="1"/>
  <sortState xmlns:xlrd2="http://schemas.microsoft.com/office/spreadsheetml/2017/richdata2" ref="A11:N62">
    <sortCondition ref="N11:N62"/>
    <sortCondition ref="F11:F62"/>
  </sortState>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O33"/>
  <sheetViews>
    <sheetView topLeftCell="G10" workbookViewId="0">
      <pane xSplit="4" ySplit="1" topLeftCell="K11" activePane="bottomRight" state="frozen"/>
      <selection activeCell="G10" sqref="G10"/>
      <selection pane="topRight" activeCell="K10" sqref="K10"/>
      <selection pane="bottomLeft" activeCell="G11" sqref="G11"/>
      <selection pane="bottomRight" activeCell="G20" sqref="G20"/>
    </sheetView>
  </sheetViews>
  <sheetFormatPr baseColWidth="10" defaultRowHeight="12.75" x14ac:dyDescent="0.2"/>
  <cols>
    <col min="1" max="1" width="11.42578125" style="1"/>
    <col min="2" max="2" width="4.140625" style="1" customWidth="1"/>
    <col min="3" max="3" width="17.140625" style="6" bestFit="1" customWidth="1"/>
    <col min="4" max="5" width="17.140625" style="6" customWidth="1"/>
    <col min="6" max="7" width="40.5703125" style="1" customWidth="1"/>
    <col min="8" max="8" width="23.42578125" style="1" hidden="1" customWidth="1"/>
    <col min="9" max="9" width="9" style="1" hidden="1" customWidth="1"/>
    <col min="10" max="10" width="6.28515625" style="1" hidden="1" customWidth="1"/>
    <col min="11" max="12" width="13.85546875" style="1" customWidth="1"/>
    <col min="13" max="13" width="15.28515625" style="1" customWidth="1"/>
    <col min="14" max="14" width="41.85546875" style="7" customWidth="1"/>
    <col min="15" max="15" width="23.5703125" style="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71</v>
      </c>
      <c r="C6" s="1"/>
      <c r="D6" s="1"/>
      <c r="E6" s="1"/>
      <c r="H6" s="1" t="s">
        <v>6</v>
      </c>
    </row>
    <row r="7" spans="1:15" ht="15.75" customHeight="1" x14ac:dyDescent="0.2">
      <c r="B7" s="1" t="s">
        <v>18</v>
      </c>
      <c r="C7" s="1"/>
      <c r="D7" s="1"/>
      <c r="E7" s="1"/>
      <c r="H7" s="1" t="s">
        <v>161</v>
      </c>
    </row>
    <row r="8" spans="1:15" ht="15.75" customHeight="1" x14ac:dyDescent="0.2">
      <c r="B8" s="1" t="s">
        <v>19</v>
      </c>
      <c r="C8" s="1"/>
      <c r="D8" s="1"/>
      <c r="E8" s="1"/>
    </row>
    <row r="9" spans="1:15" x14ac:dyDescent="0.2">
      <c r="C9" s="1"/>
      <c r="D9" s="1"/>
      <c r="E9" s="1"/>
    </row>
    <row r="10" spans="1:15" s="10" customFormat="1" ht="25.5" x14ac:dyDescent="0.25">
      <c r="A10" s="29" t="s">
        <v>252</v>
      </c>
      <c r="B10" s="11" t="s">
        <v>7</v>
      </c>
      <c r="C10" s="14" t="s">
        <v>8</v>
      </c>
      <c r="D10" s="14" t="s">
        <v>240</v>
      </c>
      <c r="E10" s="14" t="s">
        <v>248</v>
      </c>
      <c r="F10" s="11" t="s">
        <v>9</v>
      </c>
      <c r="G10" s="11"/>
      <c r="H10" s="11" t="s">
        <v>10</v>
      </c>
      <c r="I10" s="11" t="s">
        <v>11</v>
      </c>
      <c r="J10" s="11" t="s">
        <v>12</v>
      </c>
      <c r="K10" s="11" t="s">
        <v>22</v>
      </c>
      <c r="L10" s="11" t="s">
        <v>20</v>
      </c>
      <c r="M10" s="11" t="s">
        <v>21</v>
      </c>
      <c r="N10" s="32" t="s">
        <v>268</v>
      </c>
      <c r="O10" s="27" t="s">
        <v>265</v>
      </c>
    </row>
    <row r="11" spans="1:15" s="72" customFormat="1" ht="25.5" x14ac:dyDescent="0.2">
      <c r="A11" s="125"/>
      <c r="B11" s="69">
        <v>40</v>
      </c>
      <c r="C11" s="79">
        <v>18317050760197</v>
      </c>
      <c r="D11" s="122" t="s">
        <v>242</v>
      </c>
      <c r="E11" s="122" t="s">
        <v>243</v>
      </c>
      <c r="F11" s="69" t="s">
        <v>141</v>
      </c>
      <c r="G11" s="69" t="s">
        <v>250</v>
      </c>
      <c r="H11" s="69" t="s">
        <v>140</v>
      </c>
      <c r="I11" s="75" t="s">
        <v>14</v>
      </c>
      <c r="J11" s="75">
        <v>17</v>
      </c>
      <c r="K11" s="75" t="s">
        <v>32</v>
      </c>
      <c r="L11" s="75" t="s">
        <v>104</v>
      </c>
      <c r="M11" s="75" t="s">
        <v>36</v>
      </c>
      <c r="N11" s="126" t="s">
        <v>139</v>
      </c>
      <c r="O11" s="120" t="s">
        <v>256</v>
      </c>
    </row>
    <row r="12" spans="1:15" ht="38.25" x14ac:dyDescent="0.2">
      <c r="A12" s="30"/>
      <c r="B12" s="4">
        <v>13</v>
      </c>
      <c r="C12" s="5">
        <v>18317050760169</v>
      </c>
      <c r="D12" s="3" t="s">
        <v>244</v>
      </c>
      <c r="E12" s="3" t="s">
        <v>245</v>
      </c>
      <c r="F12" s="4" t="s">
        <v>151</v>
      </c>
      <c r="G12" s="4" t="s">
        <v>250</v>
      </c>
      <c r="H12" s="4" t="s">
        <v>150</v>
      </c>
      <c r="I12" s="2" t="s">
        <v>13</v>
      </c>
      <c r="J12" s="2">
        <v>17</v>
      </c>
      <c r="K12" s="2" t="s">
        <v>32</v>
      </c>
      <c r="L12" s="9" t="s">
        <v>31</v>
      </c>
      <c r="M12" s="9" t="s">
        <v>31</v>
      </c>
      <c r="N12" s="47" t="s">
        <v>237</v>
      </c>
      <c r="O12" s="26" t="s">
        <v>264</v>
      </c>
    </row>
    <row r="13" spans="1:15" ht="38.25" x14ac:dyDescent="0.2">
      <c r="A13" s="30"/>
      <c r="B13" s="4">
        <v>14</v>
      </c>
      <c r="C13" s="5">
        <v>18317050760170</v>
      </c>
      <c r="D13" s="3" t="s">
        <v>242</v>
      </c>
      <c r="E13" s="3" t="s">
        <v>243</v>
      </c>
      <c r="F13" s="4" t="s">
        <v>149</v>
      </c>
      <c r="G13" s="4" t="s">
        <v>250</v>
      </c>
      <c r="H13" s="4" t="s">
        <v>148</v>
      </c>
      <c r="I13" s="2" t="s">
        <v>14</v>
      </c>
      <c r="J13" s="2">
        <v>17</v>
      </c>
      <c r="K13" s="2" t="s">
        <v>32</v>
      </c>
      <c r="L13" s="9" t="s">
        <v>31</v>
      </c>
      <c r="M13" s="9" t="s">
        <v>31</v>
      </c>
      <c r="N13" s="47" t="s">
        <v>237</v>
      </c>
      <c r="O13" s="26" t="s">
        <v>264</v>
      </c>
    </row>
    <row r="14" spans="1:15" ht="38.25" x14ac:dyDescent="0.2">
      <c r="A14" s="30"/>
      <c r="B14" s="4">
        <v>43</v>
      </c>
      <c r="C14" s="5">
        <v>17317050760927</v>
      </c>
      <c r="D14" s="3" t="s">
        <v>244</v>
      </c>
      <c r="E14" s="3" t="s">
        <v>245</v>
      </c>
      <c r="F14" s="4" t="s">
        <v>138</v>
      </c>
      <c r="G14" s="4" t="s">
        <v>250</v>
      </c>
      <c r="H14" s="4" t="s">
        <v>137</v>
      </c>
      <c r="I14" s="2" t="s">
        <v>13</v>
      </c>
      <c r="J14" s="2">
        <v>19</v>
      </c>
      <c r="K14" s="2" t="s">
        <v>32</v>
      </c>
      <c r="L14" s="9" t="s">
        <v>31</v>
      </c>
      <c r="M14" s="9" t="s">
        <v>31</v>
      </c>
      <c r="N14" s="47" t="s">
        <v>237</v>
      </c>
      <c r="O14" s="26" t="s">
        <v>264</v>
      </c>
    </row>
    <row r="15" spans="1:15" ht="38.25" x14ac:dyDescent="0.2">
      <c r="A15" s="30"/>
      <c r="B15" s="4">
        <v>44</v>
      </c>
      <c r="C15" s="5">
        <v>18317050760202</v>
      </c>
      <c r="D15" s="3" t="s">
        <v>242</v>
      </c>
      <c r="E15" s="3" t="s">
        <v>243</v>
      </c>
      <c r="F15" s="4" t="s">
        <v>136</v>
      </c>
      <c r="G15" s="4" t="s">
        <v>250</v>
      </c>
      <c r="H15" s="4" t="s">
        <v>135</v>
      </c>
      <c r="I15" s="2" t="s">
        <v>14</v>
      </c>
      <c r="J15" s="2">
        <v>17</v>
      </c>
      <c r="K15" s="2" t="s">
        <v>32</v>
      </c>
      <c r="L15" s="9" t="s">
        <v>134</v>
      </c>
      <c r="M15" s="9" t="s">
        <v>31</v>
      </c>
      <c r="N15" s="47" t="s">
        <v>237</v>
      </c>
      <c r="O15" s="26" t="s">
        <v>264</v>
      </c>
    </row>
    <row r="16" spans="1:15" ht="38.25" x14ac:dyDescent="0.2">
      <c r="A16" s="30"/>
      <c r="B16" s="4">
        <v>45</v>
      </c>
      <c r="C16" s="5">
        <v>16317050760169</v>
      </c>
      <c r="D16" s="3" t="s">
        <v>244</v>
      </c>
      <c r="E16" s="3" t="s">
        <v>245</v>
      </c>
      <c r="F16" s="4" t="s">
        <v>133</v>
      </c>
      <c r="G16" s="4" t="s">
        <v>250</v>
      </c>
      <c r="H16" s="4"/>
      <c r="I16" s="2" t="s">
        <v>13</v>
      </c>
      <c r="J16" s="2"/>
      <c r="K16" s="2" t="s">
        <v>32</v>
      </c>
      <c r="L16" s="9" t="s">
        <v>31</v>
      </c>
      <c r="M16" s="9" t="s">
        <v>31</v>
      </c>
      <c r="N16" s="47" t="s">
        <v>237</v>
      </c>
      <c r="O16" s="26" t="s">
        <v>264</v>
      </c>
    </row>
    <row r="17" spans="1:15" x14ac:dyDescent="0.2">
      <c r="A17" s="30"/>
      <c r="B17" s="4">
        <v>5</v>
      </c>
      <c r="C17" s="5">
        <v>18317050760158</v>
      </c>
      <c r="D17" s="3" t="s">
        <v>242</v>
      </c>
      <c r="E17" s="3" t="s">
        <v>243</v>
      </c>
      <c r="F17" s="4" t="s">
        <v>158</v>
      </c>
      <c r="G17" s="4" t="s">
        <v>250</v>
      </c>
      <c r="H17" s="4" t="s">
        <v>157</v>
      </c>
      <c r="I17" s="2" t="s">
        <v>14</v>
      </c>
      <c r="J17" s="2">
        <v>17</v>
      </c>
      <c r="K17" s="2"/>
      <c r="L17" s="9"/>
      <c r="M17" s="9"/>
      <c r="N17" s="41" t="s">
        <v>26</v>
      </c>
      <c r="O17" s="26" t="s">
        <v>264</v>
      </c>
    </row>
    <row r="18" spans="1:15" x14ac:dyDescent="0.2">
      <c r="A18" s="30"/>
      <c r="B18" s="4">
        <v>8</v>
      </c>
      <c r="C18" s="5">
        <v>16317050760667</v>
      </c>
      <c r="D18" s="3" t="s">
        <v>242</v>
      </c>
      <c r="E18" s="3" t="s">
        <v>243</v>
      </c>
      <c r="F18" s="4" t="s">
        <v>153</v>
      </c>
      <c r="G18" s="4" t="s">
        <v>250</v>
      </c>
      <c r="H18" s="4" t="s">
        <v>152</v>
      </c>
      <c r="I18" s="2" t="s">
        <v>14</v>
      </c>
      <c r="J18" s="2">
        <v>20</v>
      </c>
      <c r="K18" s="2"/>
      <c r="L18" s="9"/>
      <c r="M18" s="9"/>
      <c r="N18" s="41" t="s">
        <v>26</v>
      </c>
      <c r="O18" s="26" t="s">
        <v>264</v>
      </c>
    </row>
    <row r="19" spans="1:15" x14ac:dyDescent="0.2">
      <c r="A19" s="30"/>
      <c r="B19" s="4">
        <v>21</v>
      </c>
      <c r="C19" s="5">
        <v>16317050760079</v>
      </c>
      <c r="D19" s="3" t="s">
        <v>242</v>
      </c>
      <c r="E19" s="3" t="s">
        <v>243</v>
      </c>
      <c r="F19" s="4" t="s">
        <v>145</v>
      </c>
      <c r="G19" s="4" t="s">
        <v>250</v>
      </c>
      <c r="H19" s="4" t="s">
        <v>144</v>
      </c>
      <c r="I19" s="2" t="s">
        <v>14</v>
      </c>
      <c r="J19" s="2">
        <v>20</v>
      </c>
      <c r="K19" s="2"/>
      <c r="L19" s="9"/>
      <c r="M19" s="9"/>
      <c r="N19" s="41" t="s">
        <v>26</v>
      </c>
      <c r="O19" s="26" t="s">
        <v>264</v>
      </c>
    </row>
    <row r="20" spans="1:15" x14ac:dyDescent="0.2">
      <c r="A20" s="30"/>
      <c r="B20" s="4">
        <v>2</v>
      </c>
      <c r="C20" s="5">
        <v>18317050760155</v>
      </c>
      <c r="D20" s="3" t="s">
        <v>244</v>
      </c>
      <c r="E20" s="3" t="s">
        <v>245</v>
      </c>
      <c r="F20" s="4" t="s">
        <v>160</v>
      </c>
      <c r="G20" s="4" t="s">
        <v>250</v>
      </c>
      <c r="H20" s="4" t="s">
        <v>159</v>
      </c>
      <c r="I20" s="2" t="s">
        <v>13</v>
      </c>
      <c r="J20" s="2">
        <v>17</v>
      </c>
      <c r="K20" s="2"/>
      <c r="L20" s="9"/>
      <c r="M20" s="9"/>
      <c r="N20" s="41" t="s">
        <v>235</v>
      </c>
      <c r="O20" s="26" t="s">
        <v>263</v>
      </c>
    </row>
    <row r="21" spans="1:15" s="72" customFormat="1" x14ac:dyDescent="0.2">
      <c r="A21" s="125"/>
      <c r="B21" s="69">
        <v>20</v>
      </c>
      <c r="C21" s="79">
        <v>18317050760177</v>
      </c>
      <c r="D21" s="122" t="s">
        <v>244</v>
      </c>
      <c r="E21" s="122" t="s">
        <v>245</v>
      </c>
      <c r="F21" s="69" t="s">
        <v>147</v>
      </c>
      <c r="G21" s="69" t="s">
        <v>250</v>
      </c>
      <c r="H21" s="69" t="s">
        <v>146</v>
      </c>
      <c r="I21" s="75" t="s">
        <v>13</v>
      </c>
      <c r="J21" s="75">
        <v>17</v>
      </c>
      <c r="K21" s="75"/>
      <c r="L21" s="131"/>
      <c r="M21" s="131"/>
      <c r="N21" s="132" t="s">
        <v>235</v>
      </c>
      <c r="O21" s="120" t="s">
        <v>276</v>
      </c>
    </row>
    <row r="22" spans="1:15" x14ac:dyDescent="0.2">
      <c r="A22" s="30"/>
      <c r="B22" s="4">
        <v>28</v>
      </c>
      <c r="C22" s="5">
        <v>18317050760186</v>
      </c>
      <c r="D22" s="3" t="s">
        <v>244</v>
      </c>
      <c r="E22" s="3" t="s">
        <v>245</v>
      </c>
      <c r="F22" s="4" t="s">
        <v>143</v>
      </c>
      <c r="G22" s="4" t="s">
        <v>250</v>
      </c>
      <c r="H22" s="4" t="s">
        <v>142</v>
      </c>
      <c r="I22" s="2" t="s">
        <v>13</v>
      </c>
      <c r="J22" s="2">
        <v>17</v>
      </c>
      <c r="K22" s="2"/>
      <c r="L22" s="9"/>
      <c r="M22" s="9"/>
      <c r="N22" s="41" t="s">
        <v>235</v>
      </c>
      <c r="O22" s="26" t="s">
        <v>263</v>
      </c>
    </row>
    <row r="23" spans="1:15" x14ac:dyDescent="0.2">
      <c r="A23" s="30"/>
      <c r="B23" s="4">
        <v>46</v>
      </c>
      <c r="C23" s="5">
        <v>18317050760201</v>
      </c>
      <c r="D23" s="3" t="s">
        <v>242</v>
      </c>
      <c r="E23" s="3" t="s">
        <v>243</v>
      </c>
      <c r="F23" s="4" t="s">
        <v>132</v>
      </c>
      <c r="G23" s="4" t="s">
        <v>250</v>
      </c>
      <c r="H23" s="4" t="s">
        <v>131</v>
      </c>
      <c r="I23" s="2" t="s">
        <v>14</v>
      </c>
      <c r="J23" s="2">
        <v>17</v>
      </c>
      <c r="K23" s="2"/>
      <c r="L23" s="9"/>
      <c r="M23" s="9"/>
      <c r="N23" s="41" t="s">
        <v>235</v>
      </c>
      <c r="O23" s="26" t="s">
        <v>263</v>
      </c>
    </row>
    <row r="24" spans="1:15" x14ac:dyDescent="0.2">
      <c r="A24" s="30"/>
      <c r="B24" s="4">
        <v>50</v>
      </c>
      <c r="C24" s="5">
        <v>17317050760203</v>
      </c>
      <c r="D24" s="3" t="s">
        <v>242</v>
      </c>
      <c r="E24" s="3" t="s">
        <v>243</v>
      </c>
      <c r="F24" s="4" t="s">
        <v>130</v>
      </c>
      <c r="G24" s="4" t="s">
        <v>250</v>
      </c>
      <c r="H24" s="4" t="s">
        <v>129</v>
      </c>
      <c r="I24" s="2" t="s">
        <v>14</v>
      </c>
      <c r="J24" s="2">
        <v>18</v>
      </c>
      <c r="K24" s="2"/>
      <c r="L24" s="9"/>
      <c r="M24" s="9"/>
      <c r="N24" s="41" t="s">
        <v>235</v>
      </c>
      <c r="O24" s="26" t="s">
        <v>263</v>
      </c>
    </row>
    <row r="25" spans="1:15" s="72" customFormat="1" ht="25.5" x14ac:dyDescent="0.2">
      <c r="A25" s="125"/>
      <c r="B25" s="69">
        <v>7</v>
      </c>
      <c r="C25" s="79">
        <v>18317050760160</v>
      </c>
      <c r="D25" s="122" t="s">
        <v>244</v>
      </c>
      <c r="E25" s="122" t="s">
        <v>245</v>
      </c>
      <c r="F25" s="69" t="s">
        <v>156</v>
      </c>
      <c r="G25" s="69" t="s">
        <v>250</v>
      </c>
      <c r="H25" s="69" t="s">
        <v>155</v>
      </c>
      <c r="I25" s="75" t="s">
        <v>13</v>
      </c>
      <c r="J25" s="75">
        <v>17</v>
      </c>
      <c r="K25" s="75" t="s">
        <v>32</v>
      </c>
      <c r="L25" s="75" t="s">
        <v>104</v>
      </c>
      <c r="M25" s="75" t="s">
        <v>31</v>
      </c>
      <c r="N25" s="126" t="s">
        <v>154</v>
      </c>
      <c r="O25" s="120" t="s">
        <v>256</v>
      </c>
    </row>
    <row r="26" spans="1:15" x14ac:dyDescent="0.2">
      <c r="D26" s="31"/>
      <c r="E26" s="31"/>
    </row>
    <row r="27" spans="1:15" x14ac:dyDescent="0.2">
      <c r="D27" s="31"/>
      <c r="E27" s="31"/>
    </row>
    <row r="28" spans="1:15" x14ac:dyDescent="0.2">
      <c r="D28" s="31"/>
      <c r="E28" s="31"/>
    </row>
    <row r="29" spans="1:15" x14ac:dyDescent="0.2">
      <c r="D29" s="31"/>
      <c r="E29" s="31"/>
    </row>
    <row r="30" spans="1:15" x14ac:dyDescent="0.2">
      <c r="D30" s="31"/>
      <c r="E30" s="31"/>
    </row>
    <row r="31" spans="1:15" x14ac:dyDescent="0.2">
      <c r="D31" s="31"/>
      <c r="E31" s="31"/>
    </row>
    <row r="32" spans="1:15" x14ac:dyDescent="0.2">
      <c r="D32" s="31"/>
      <c r="E32" s="31"/>
    </row>
    <row r="33" spans="4:5" x14ac:dyDescent="0.2">
      <c r="D33" s="31"/>
      <c r="E33" s="31"/>
    </row>
  </sheetData>
  <sheetProtection algorithmName="SHA-512" hashValue="pZjXUltn3DIbjMdqrKs+hV8bxIp6afTL5ET+f3rpnQCpcrjq5OjAO4pjwX8h3/SgUv3fI4Hbpn8FxYElhz/VMQ==" saltValue="+1ufAg8NYdjN0n5VjakZiw==" spinCount="100000" sheet="1" objects="1" scenarios="1"/>
  <sortState xmlns:xlrd2="http://schemas.microsoft.com/office/spreadsheetml/2017/richdata2" ref="A12:N61">
    <sortCondition ref="N12:N61"/>
    <sortCondition ref="F12:F61"/>
  </sortState>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O38"/>
  <sheetViews>
    <sheetView topLeftCell="F10" workbookViewId="0">
      <pane xSplit="5" ySplit="1" topLeftCell="M14" activePane="bottomRight" state="frozen"/>
      <selection activeCell="F10" sqref="F10"/>
      <selection pane="topRight" activeCell="K10" sqref="K10"/>
      <selection pane="bottomLeft" activeCell="F11" sqref="F11"/>
      <selection pane="bottomRight" activeCell="L37" sqref="L37"/>
    </sheetView>
  </sheetViews>
  <sheetFormatPr baseColWidth="10" defaultRowHeight="12.75" x14ac:dyDescent="0.2"/>
  <cols>
    <col min="1" max="1" width="11.42578125" style="1"/>
    <col min="2" max="2" width="4.140625" style="1" customWidth="1"/>
    <col min="3" max="3" width="15" style="6" bestFit="1" customWidth="1"/>
    <col min="4" max="5" width="15" style="6" customWidth="1"/>
    <col min="6" max="6" width="39.85546875" style="1" bestFit="1" customWidth="1"/>
    <col min="7" max="7" width="30.5703125" style="1" hidden="1" customWidth="1"/>
    <col min="8" max="8" width="23.5703125" style="1" hidden="1" customWidth="1"/>
    <col min="9" max="9" width="9" style="1" hidden="1" customWidth="1"/>
    <col min="10" max="10" width="6.28515625" style="1" hidden="1" customWidth="1"/>
    <col min="11" max="11" width="15.28515625" style="1" customWidth="1"/>
    <col min="12" max="12" width="16" style="1" customWidth="1"/>
    <col min="13" max="13" width="13.42578125" style="1" customWidth="1"/>
    <col min="14" max="14" width="37.42578125" style="7" customWidth="1"/>
    <col min="15" max="15" width="42.85546875" style="1" customWidth="1"/>
    <col min="16" max="16384" width="11.42578125" style="1"/>
  </cols>
  <sheetData>
    <row r="1" spans="1:15" ht="15.75" customHeight="1" x14ac:dyDescent="0.2">
      <c r="B1" s="1" t="s">
        <v>0</v>
      </c>
      <c r="C1" s="1"/>
      <c r="D1" s="1"/>
      <c r="E1" s="1"/>
    </row>
    <row r="2" spans="1:15" ht="15.75" customHeight="1" x14ac:dyDescent="0.2">
      <c r="B2" s="1" t="s">
        <v>23</v>
      </c>
      <c r="C2" s="1"/>
      <c r="D2" s="1"/>
      <c r="E2" s="1"/>
    </row>
    <row r="3" spans="1:15" ht="15.75" customHeight="1" x14ac:dyDescent="0.2">
      <c r="B3" s="1" t="s">
        <v>1</v>
      </c>
      <c r="C3" s="1"/>
      <c r="D3" s="1"/>
      <c r="E3" s="1"/>
    </row>
    <row r="4" spans="1:15" ht="15.75" customHeight="1" x14ac:dyDescent="0.2">
      <c r="B4" s="1" t="s">
        <v>2</v>
      </c>
      <c r="C4" s="1"/>
      <c r="D4" s="1"/>
      <c r="E4" s="1"/>
      <c r="H4" s="1" t="s">
        <v>3</v>
      </c>
    </row>
    <row r="5" spans="1:15" ht="15.75" customHeight="1" x14ac:dyDescent="0.2">
      <c r="B5" s="1" t="s">
        <v>4</v>
      </c>
      <c r="C5" s="1"/>
      <c r="D5" s="1"/>
      <c r="E5" s="1"/>
      <c r="H5" s="1" t="s">
        <v>5</v>
      </c>
    </row>
    <row r="6" spans="1:15" ht="15.75" customHeight="1" x14ac:dyDescent="0.2">
      <c r="B6" s="1" t="s">
        <v>15</v>
      </c>
      <c r="C6" s="1"/>
      <c r="D6" s="1"/>
      <c r="E6" s="1"/>
      <c r="H6" s="1" t="s">
        <v>6</v>
      </c>
    </row>
    <row r="7" spans="1:15" ht="15.75" customHeight="1" x14ac:dyDescent="0.2">
      <c r="B7" s="1" t="s">
        <v>18</v>
      </c>
      <c r="C7" s="1"/>
      <c r="D7" s="1"/>
      <c r="E7" s="1"/>
      <c r="H7" s="17" t="s">
        <v>234</v>
      </c>
    </row>
    <row r="8" spans="1:15" ht="15.75" customHeight="1" x14ac:dyDescent="0.2">
      <c r="B8" s="1" t="s">
        <v>19</v>
      </c>
      <c r="C8" s="1"/>
      <c r="D8" s="1"/>
      <c r="E8" s="1"/>
    </row>
    <row r="9" spans="1:15" x14ac:dyDescent="0.2">
      <c r="C9" s="1"/>
      <c r="D9" s="1"/>
      <c r="E9" s="1"/>
    </row>
    <row r="10" spans="1:15" s="10" customFormat="1" ht="25.5" x14ac:dyDescent="0.25">
      <c r="A10" s="29" t="s">
        <v>247</v>
      </c>
      <c r="B10" s="11" t="s">
        <v>7</v>
      </c>
      <c r="C10" s="14" t="s">
        <v>8</v>
      </c>
      <c r="D10" s="14" t="s">
        <v>240</v>
      </c>
      <c r="E10" s="14" t="s">
        <v>248</v>
      </c>
      <c r="F10" s="11" t="s">
        <v>9</v>
      </c>
      <c r="G10" s="11" t="s">
        <v>249</v>
      </c>
      <c r="H10" s="11" t="s">
        <v>10</v>
      </c>
      <c r="I10" s="11" t="s">
        <v>11</v>
      </c>
      <c r="J10" s="11" t="s">
        <v>12</v>
      </c>
      <c r="K10" s="11" t="s">
        <v>22</v>
      </c>
      <c r="L10" s="11" t="s">
        <v>20</v>
      </c>
      <c r="M10" s="11" t="s">
        <v>21</v>
      </c>
      <c r="N10" s="32" t="s">
        <v>268</v>
      </c>
      <c r="O10" s="48" t="s">
        <v>265</v>
      </c>
    </row>
    <row r="11" spans="1:15" s="72" customFormat="1" ht="38.25" x14ac:dyDescent="0.2">
      <c r="A11" s="125"/>
      <c r="B11" s="69">
        <v>26</v>
      </c>
      <c r="C11" s="79">
        <v>18317050760231</v>
      </c>
      <c r="D11" s="127" t="s">
        <v>244</v>
      </c>
      <c r="E11" s="127" t="s">
        <v>245</v>
      </c>
      <c r="F11" s="69" t="s">
        <v>200</v>
      </c>
      <c r="G11" s="59" t="s">
        <v>253</v>
      </c>
      <c r="H11" s="69" t="s">
        <v>199</v>
      </c>
      <c r="I11" s="75" t="s">
        <v>13</v>
      </c>
      <c r="J11" s="75">
        <v>17</v>
      </c>
      <c r="K11" s="75" t="s">
        <v>32</v>
      </c>
      <c r="L11" s="75" t="s">
        <v>75</v>
      </c>
      <c r="M11" s="75" t="s">
        <v>36</v>
      </c>
      <c r="N11" s="126" t="s">
        <v>198</v>
      </c>
      <c r="O11" s="120" t="s">
        <v>280</v>
      </c>
    </row>
    <row r="12" spans="1:15" s="72" customFormat="1" ht="25.5" x14ac:dyDescent="0.2">
      <c r="A12" s="125"/>
      <c r="B12" s="69">
        <v>10</v>
      </c>
      <c r="C12" s="79">
        <v>18317050760838</v>
      </c>
      <c r="D12" s="127" t="s">
        <v>244</v>
      </c>
      <c r="E12" s="127" t="s">
        <v>245</v>
      </c>
      <c r="F12" s="69" t="s">
        <v>224</v>
      </c>
      <c r="G12" s="59" t="s">
        <v>253</v>
      </c>
      <c r="H12" s="69" t="s">
        <v>223</v>
      </c>
      <c r="I12" s="75" t="s">
        <v>13</v>
      </c>
      <c r="J12" s="75">
        <v>17</v>
      </c>
      <c r="K12" s="75" t="s">
        <v>32</v>
      </c>
      <c r="L12" s="75" t="s">
        <v>31</v>
      </c>
      <c r="M12" s="75" t="s">
        <v>222</v>
      </c>
      <c r="N12" s="126" t="s">
        <v>221</v>
      </c>
      <c r="O12" s="120" t="s">
        <v>260</v>
      </c>
    </row>
    <row r="13" spans="1:15" s="72" customFormat="1" ht="25.5" x14ac:dyDescent="0.2">
      <c r="A13" s="125"/>
      <c r="B13" s="69">
        <v>9</v>
      </c>
      <c r="C13" s="79">
        <v>18317050760216</v>
      </c>
      <c r="D13" s="122" t="s">
        <v>242</v>
      </c>
      <c r="E13" s="122" t="s">
        <v>243</v>
      </c>
      <c r="F13" s="69" t="s">
        <v>228</v>
      </c>
      <c r="G13" s="59" t="s">
        <v>253</v>
      </c>
      <c r="H13" s="69" t="s">
        <v>227</v>
      </c>
      <c r="I13" s="75" t="s">
        <v>14</v>
      </c>
      <c r="J13" s="75">
        <v>17</v>
      </c>
      <c r="K13" s="75" t="s">
        <v>32</v>
      </c>
      <c r="L13" s="75" t="s">
        <v>226</v>
      </c>
      <c r="M13" s="75" t="s">
        <v>31</v>
      </c>
      <c r="N13" s="126" t="s">
        <v>225</v>
      </c>
      <c r="O13" s="120" t="s">
        <v>280</v>
      </c>
    </row>
    <row r="14" spans="1:15" s="72" customFormat="1" ht="36.75" customHeight="1" x14ac:dyDescent="0.2">
      <c r="A14" s="125"/>
      <c r="B14" s="69">
        <v>42</v>
      </c>
      <c r="C14" s="79">
        <v>18317050760248</v>
      </c>
      <c r="D14" s="127" t="s">
        <v>244</v>
      </c>
      <c r="E14" s="127" t="s">
        <v>245</v>
      </c>
      <c r="F14" s="69" t="s">
        <v>169</v>
      </c>
      <c r="G14" s="59" t="s">
        <v>253</v>
      </c>
      <c r="H14" s="69" t="s">
        <v>168</v>
      </c>
      <c r="I14" s="75" t="s">
        <v>13</v>
      </c>
      <c r="J14" s="75">
        <v>17</v>
      </c>
      <c r="K14" s="75" t="s">
        <v>32</v>
      </c>
      <c r="L14" s="75" t="s">
        <v>75</v>
      </c>
      <c r="M14" s="75" t="s">
        <v>31</v>
      </c>
      <c r="N14" s="126" t="s">
        <v>167</v>
      </c>
      <c r="O14" s="120" t="s">
        <v>256</v>
      </c>
    </row>
    <row r="15" spans="1:15" s="72" customFormat="1" ht="25.5" x14ac:dyDescent="0.2">
      <c r="A15" s="125"/>
      <c r="B15" s="69">
        <v>2</v>
      </c>
      <c r="C15" s="79">
        <v>18317050760209</v>
      </c>
      <c r="D15" s="122" t="s">
        <v>242</v>
      </c>
      <c r="E15" s="122" t="s">
        <v>243</v>
      </c>
      <c r="F15" s="69" t="s">
        <v>233</v>
      </c>
      <c r="G15" s="59" t="s">
        <v>253</v>
      </c>
      <c r="H15" s="69" t="s">
        <v>232</v>
      </c>
      <c r="I15" s="75" t="s">
        <v>14</v>
      </c>
      <c r="J15" s="75">
        <v>17</v>
      </c>
      <c r="K15" s="75" t="s">
        <v>32</v>
      </c>
      <c r="L15" s="75" t="s">
        <v>226</v>
      </c>
      <c r="M15" s="75" t="s">
        <v>31</v>
      </c>
      <c r="N15" s="126" t="s">
        <v>231</v>
      </c>
      <c r="O15" s="134" t="s">
        <v>25</v>
      </c>
    </row>
    <row r="16" spans="1:15" ht="38.25" x14ac:dyDescent="0.2">
      <c r="A16" s="30"/>
      <c r="B16" s="4">
        <v>21</v>
      </c>
      <c r="C16" s="5">
        <v>18317050760225</v>
      </c>
      <c r="D16" s="3" t="s">
        <v>242</v>
      </c>
      <c r="E16" s="3" t="s">
        <v>243</v>
      </c>
      <c r="F16" s="4" t="s">
        <v>209</v>
      </c>
      <c r="G16" s="11" t="s">
        <v>253</v>
      </c>
      <c r="H16" s="4" t="s">
        <v>208</v>
      </c>
      <c r="I16" s="2" t="s">
        <v>14</v>
      </c>
      <c r="J16" s="2">
        <v>17</v>
      </c>
      <c r="K16" s="2" t="s">
        <v>32</v>
      </c>
      <c r="L16" s="9" t="s">
        <v>75</v>
      </c>
      <c r="M16" s="9" t="s">
        <v>36</v>
      </c>
      <c r="N16" s="47" t="s">
        <v>237</v>
      </c>
      <c r="O16" s="26" t="s">
        <v>264</v>
      </c>
    </row>
    <row r="17" spans="1:15" x14ac:dyDescent="0.2">
      <c r="A17" s="30"/>
      <c r="B17" s="4">
        <v>11</v>
      </c>
      <c r="C17" s="5">
        <v>17317050760212</v>
      </c>
      <c r="D17" s="3" t="s">
        <v>242</v>
      </c>
      <c r="E17" s="3" t="s">
        <v>243</v>
      </c>
      <c r="F17" s="4" t="s">
        <v>220</v>
      </c>
      <c r="G17" s="11" t="s">
        <v>253</v>
      </c>
      <c r="H17" s="4" t="s">
        <v>219</v>
      </c>
      <c r="I17" s="2" t="s">
        <v>14</v>
      </c>
      <c r="J17" s="2">
        <v>18</v>
      </c>
      <c r="K17" s="2"/>
      <c r="L17" s="9"/>
      <c r="M17" s="9"/>
      <c r="N17" s="41" t="s">
        <v>26</v>
      </c>
      <c r="O17" s="26" t="s">
        <v>264</v>
      </c>
    </row>
    <row r="18" spans="1:15" x14ac:dyDescent="0.2">
      <c r="A18" s="30"/>
      <c r="B18" s="4">
        <v>13</v>
      </c>
      <c r="C18" s="5">
        <v>18317050760219</v>
      </c>
      <c r="D18" s="3" t="s">
        <v>242</v>
      </c>
      <c r="E18" s="3" t="s">
        <v>243</v>
      </c>
      <c r="F18" s="4" t="s">
        <v>218</v>
      </c>
      <c r="G18" s="11" t="s">
        <v>253</v>
      </c>
      <c r="H18" s="4" t="s">
        <v>217</v>
      </c>
      <c r="I18" s="2" t="s">
        <v>14</v>
      </c>
      <c r="J18" s="2">
        <v>17</v>
      </c>
      <c r="K18" s="2"/>
      <c r="L18" s="9"/>
      <c r="M18" s="9"/>
      <c r="N18" s="41" t="s">
        <v>26</v>
      </c>
      <c r="O18" s="26" t="s">
        <v>264</v>
      </c>
    </row>
    <row r="19" spans="1:15" x14ac:dyDescent="0.2">
      <c r="A19" s="30"/>
      <c r="B19" s="4">
        <v>14</v>
      </c>
      <c r="C19" s="16">
        <v>17317050760415</v>
      </c>
      <c r="D19" s="14" t="s">
        <v>244</v>
      </c>
      <c r="E19" s="14" t="s">
        <v>245</v>
      </c>
      <c r="F19" s="4" t="s">
        <v>216</v>
      </c>
      <c r="G19" s="11" t="s">
        <v>253</v>
      </c>
      <c r="H19" s="4" t="s">
        <v>215</v>
      </c>
      <c r="I19" s="2" t="s">
        <v>13</v>
      </c>
      <c r="J19" s="2">
        <v>19</v>
      </c>
      <c r="K19" s="2"/>
      <c r="L19" s="9"/>
      <c r="M19" s="9"/>
      <c r="N19" s="41" t="s">
        <v>26</v>
      </c>
      <c r="O19" s="26" t="s">
        <v>264</v>
      </c>
    </row>
    <row r="20" spans="1:15" ht="25.5" x14ac:dyDescent="0.2">
      <c r="A20" s="30"/>
      <c r="B20" s="4">
        <v>34</v>
      </c>
      <c r="C20" s="5">
        <v>18317050760239</v>
      </c>
      <c r="D20" s="3" t="s">
        <v>242</v>
      </c>
      <c r="E20" s="3" t="s">
        <v>243</v>
      </c>
      <c r="F20" s="4" t="s">
        <v>186</v>
      </c>
      <c r="G20" s="11" t="s">
        <v>253</v>
      </c>
      <c r="H20" s="4" t="s">
        <v>185</v>
      </c>
      <c r="I20" s="2" t="s">
        <v>14</v>
      </c>
      <c r="J20" s="2">
        <v>17</v>
      </c>
      <c r="K20" s="2"/>
      <c r="L20" s="9"/>
      <c r="M20" s="9"/>
      <c r="N20" s="41" t="s">
        <v>26</v>
      </c>
      <c r="O20" s="26" t="s">
        <v>264</v>
      </c>
    </row>
    <row r="21" spans="1:15" x14ac:dyDescent="0.2">
      <c r="A21" s="30"/>
      <c r="B21" s="4">
        <v>37</v>
      </c>
      <c r="C21" s="5">
        <v>17317050760290</v>
      </c>
      <c r="D21" s="14" t="s">
        <v>244</v>
      </c>
      <c r="E21" s="14" t="s">
        <v>245</v>
      </c>
      <c r="F21" s="4" t="s">
        <v>177</v>
      </c>
      <c r="G21" s="11" t="s">
        <v>253</v>
      </c>
      <c r="H21" s="4" t="s">
        <v>176</v>
      </c>
      <c r="I21" s="2" t="s">
        <v>13</v>
      </c>
      <c r="J21" s="2">
        <v>18</v>
      </c>
      <c r="K21" s="2"/>
      <c r="L21" s="9"/>
      <c r="M21" s="9"/>
      <c r="N21" s="41" t="s">
        <v>26</v>
      </c>
      <c r="O21" s="26" t="s">
        <v>264</v>
      </c>
    </row>
    <row r="22" spans="1:15" s="72" customFormat="1" ht="25.5" x14ac:dyDescent="0.2">
      <c r="A22" s="125"/>
      <c r="B22" s="69">
        <v>35</v>
      </c>
      <c r="C22" s="79">
        <v>18317050760241</v>
      </c>
      <c r="D22" s="127" t="s">
        <v>244</v>
      </c>
      <c r="E22" s="127" t="s">
        <v>245</v>
      </c>
      <c r="F22" s="69" t="s">
        <v>184</v>
      </c>
      <c r="G22" s="59" t="s">
        <v>253</v>
      </c>
      <c r="H22" s="69" t="s">
        <v>183</v>
      </c>
      <c r="I22" s="75" t="s">
        <v>13</v>
      </c>
      <c r="J22" s="75">
        <v>17</v>
      </c>
      <c r="K22" s="75" t="s">
        <v>32</v>
      </c>
      <c r="L22" s="75" t="s">
        <v>182</v>
      </c>
      <c r="M22" s="75" t="s">
        <v>31</v>
      </c>
      <c r="N22" s="126" t="s">
        <v>181</v>
      </c>
      <c r="O22" s="134" t="s">
        <v>281</v>
      </c>
    </row>
    <row r="23" spans="1:15" s="72" customFormat="1" ht="25.5" x14ac:dyDescent="0.2">
      <c r="A23" s="125"/>
      <c r="B23" s="69">
        <v>24</v>
      </c>
      <c r="C23" s="79">
        <v>18317050760229</v>
      </c>
      <c r="D23" s="122" t="s">
        <v>242</v>
      </c>
      <c r="E23" s="122" t="s">
        <v>243</v>
      </c>
      <c r="F23" s="69" t="s">
        <v>205</v>
      </c>
      <c r="G23" s="59" t="s">
        <v>253</v>
      </c>
      <c r="H23" s="69" t="s">
        <v>204</v>
      </c>
      <c r="I23" s="75" t="s">
        <v>14</v>
      </c>
      <c r="J23" s="75">
        <v>17</v>
      </c>
      <c r="K23" s="75" t="s">
        <v>32</v>
      </c>
      <c r="L23" s="75" t="s">
        <v>104</v>
      </c>
      <c r="M23" s="75" t="s">
        <v>31</v>
      </c>
      <c r="N23" s="126" t="s">
        <v>203</v>
      </c>
      <c r="O23" s="134" t="s">
        <v>277</v>
      </c>
    </row>
    <row r="24" spans="1:15" s="72" customFormat="1" x14ac:dyDescent="0.2">
      <c r="A24" s="125"/>
      <c r="B24" s="69">
        <v>4</v>
      </c>
      <c r="C24" s="79">
        <v>18317050760211</v>
      </c>
      <c r="D24" s="127" t="s">
        <v>244</v>
      </c>
      <c r="E24" s="127" t="s">
        <v>245</v>
      </c>
      <c r="F24" s="69" t="s">
        <v>230</v>
      </c>
      <c r="G24" s="59" t="s">
        <v>253</v>
      </c>
      <c r="H24" s="69" t="s">
        <v>229</v>
      </c>
      <c r="I24" s="75" t="s">
        <v>13</v>
      </c>
      <c r="J24" s="75">
        <v>17</v>
      </c>
      <c r="K24" s="75" t="s">
        <v>32</v>
      </c>
      <c r="L24" s="75" t="s">
        <v>104</v>
      </c>
      <c r="M24" s="75" t="s">
        <v>31</v>
      </c>
      <c r="N24" s="126" t="s">
        <v>178</v>
      </c>
      <c r="O24" s="120" t="s">
        <v>278</v>
      </c>
    </row>
    <row r="25" spans="1:15" s="72" customFormat="1" x14ac:dyDescent="0.2">
      <c r="A25" s="125"/>
      <c r="B25" s="69">
        <v>36</v>
      </c>
      <c r="C25" s="79">
        <v>18317050760243</v>
      </c>
      <c r="D25" s="127" t="s">
        <v>244</v>
      </c>
      <c r="E25" s="127" t="s">
        <v>245</v>
      </c>
      <c r="F25" s="69" t="s">
        <v>180</v>
      </c>
      <c r="G25" s="59" t="s">
        <v>253</v>
      </c>
      <c r="H25" s="69" t="s">
        <v>179</v>
      </c>
      <c r="I25" s="75" t="s">
        <v>13</v>
      </c>
      <c r="J25" s="75">
        <v>17</v>
      </c>
      <c r="K25" s="75" t="s">
        <v>32</v>
      </c>
      <c r="L25" s="75" t="s">
        <v>104</v>
      </c>
      <c r="M25" s="75" t="s">
        <v>31</v>
      </c>
      <c r="N25" s="126" t="s">
        <v>178</v>
      </c>
      <c r="O25" s="120" t="s">
        <v>256</v>
      </c>
    </row>
    <row r="26" spans="1:15" s="72" customFormat="1" ht="25.5" x14ac:dyDescent="0.2">
      <c r="A26" s="125"/>
      <c r="B26" s="69">
        <v>29</v>
      </c>
      <c r="C26" s="79">
        <v>18317050760234</v>
      </c>
      <c r="D26" s="127" t="s">
        <v>244</v>
      </c>
      <c r="E26" s="127" t="s">
        <v>245</v>
      </c>
      <c r="F26" s="69" t="s">
        <v>194</v>
      </c>
      <c r="G26" s="59" t="s">
        <v>253</v>
      </c>
      <c r="H26" s="69" t="s">
        <v>193</v>
      </c>
      <c r="I26" s="75" t="s">
        <v>13</v>
      </c>
      <c r="J26" s="75">
        <v>17</v>
      </c>
      <c r="K26" s="75" t="s">
        <v>32</v>
      </c>
      <c r="L26" s="75" t="s">
        <v>104</v>
      </c>
      <c r="M26" s="75" t="s">
        <v>36</v>
      </c>
      <c r="N26" s="126" t="s">
        <v>192</v>
      </c>
      <c r="O26" s="120" t="s">
        <v>260</v>
      </c>
    </row>
    <row r="27" spans="1:15" x14ac:dyDescent="0.2">
      <c r="A27" s="30"/>
      <c r="B27" s="4">
        <v>20</v>
      </c>
      <c r="C27" s="5">
        <v>17317050760320</v>
      </c>
      <c r="D27" s="3" t="s">
        <v>242</v>
      </c>
      <c r="E27" s="3" t="s">
        <v>243</v>
      </c>
      <c r="F27" s="4" t="s">
        <v>211</v>
      </c>
      <c r="G27" s="11" t="s">
        <v>253</v>
      </c>
      <c r="H27" s="4" t="s">
        <v>210</v>
      </c>
      <c r="I27" s="2" t="s">
        <v>14</v>
      </c>
      <c r="J27" s="2">
        <v>18</v>
      </c>
      <c r="K27" s="2"/>
      <c r="L27" s="9"/>
      <c r="M27" s="9"/>
      <c r="N27" s="41" t="s">
        <v>235</v>
      </c>
      <c r="O27" s="26" t="s">
        <v>235</v>
      </c>
    </row>
    <row r="28" spans="1:15" s="73" customFormat="1" ht="191.25" x14ac:dyDescent="0.25">
      <c r="A28" s="111"/>
      <c r="B28" s="57">
        <v>23</v>
      </c>
      <c r="C28" s="58">
        <v>18317050760228</v>
      </c>
      <c r="D28" s="127" t="s">
        <v>244</v>
      </c>
      <c r="E28" s="127" t="s">
        <v>245</v>
      </c>
      <c r="F28" s="57" t="s">
        <v>207</v>
      </c>
      <c r="G28" s="59" t="s">
        <v>253</v>
      </c>
      <c r="H28" s="57" t="s">
        <v>206</v>
      </c>
      <c r="I28" s="59" t="s">
        <v>13</v>
      </c>
      <c r="J28" s="59">
        <v>17</v>
      </c>
      <c r="K28" s="59"/>
      <c r="L28" s="135"/>
      <c r="M28" s="135"/>
      <c r="N28" s="137" t="s">
        <v>235</v>
      </c>
      <c r="O28" s="136" t="s">
        <v>279</v>
      </c>
    </row>
    <row r="29" spans="1:15" s="72" customFormat="1" x14ac:dyDescent="0.2">
      <c r="A29" s="125"/>
      <c r="B29" s="69">
        <v>31</v>
      </c>
      <c r="C29" s="79">
        <v>18317050760236</v>
      </c>
      <c r="D29" s="127" t="s">
        <v>244</v>
      </c>
      <c r="E29" s="127" t="s">
        <v>245</v>
      </c>
      <c r="F29" s="69" t="s">
        <v>191</v>
      </c>
      <c r="G29" s="59" t="s">
        <v>253</v>
      </c>
      <c r="H29" s="69" t="s">
        <v>190</v>
      </c>
      <c r="I29" s="75" t="s">
        <v>13</v>
      </c>
      <c r="J29" s="75">
        <v>17</v>
      </c>
      <c r="K29" s="75" t="s">
        <v>238</v>
      </c>
      <c r="L29" s="131"/>
      <c r="M29" s="131"/>
      <c r="N29" s="132" t="s">
        <v>69</v>
      </c>
      <c r="O29" s="120" t="s">
        <v>69</v>
      </c>
    </row>
    <row r="30" spans="1:15" s="72" customFormat="1" ht="25.5" x14ac:dyDescent="0.2">
      <c r="A30" s="125"/>
      <c r="B30" s="69">
        <v>41</v>
      </c>
      <c r="C30" s="79">
        <v>18317050760249</v>
      </c>
      <c r="D30" s="127" t="s">
        <v>244</v>
      </c>
      <c r="E30" s="127" t="s">
        <v>245</v>
      </c>
      <c r="F30" s="69" t="s">
        <v>172</v>
      </c>
      <c r="G30" s="59" t="s">
        <v>253</v>
      </c>
      <c r="H30" s="69" t="s">
        <v>171</v>
      </c>
      <c r="I30" s="75" t="s">
        <v>13</v>
      </c>
      <c r="J30" s="75">
        <v>17</v>
      </c>
      <c r="K30" s="75" t="s">
        <v>32</v>
      </c>
      <c r="L30" s="75" t="s">
        <v>104</v>
      </c>
      <c r="M30" s="75" t="s">
        <v>31</v>
      </c>
      <c r="N30" s="126" t="s">
        <v>170</v>
      </c>
      <c r="O30" s="120" t="s">
        <v>256</v>
      </c>
    </row>
    <row r="31" spans="1:15" s="72" customFormat="1" ht="38.25" x14ac:dyDescent="0.2">
      <c r="A31" s="125"/>
      <c r="B31" s="69">
        <v>45</v>
      </c>
      <c r="C31" s="79">
        <v>18317050760254</v>
      </c>
      <c r="D31" s="127" t="s">
        <v>244</v>
      </c>
      <c r="E31" s="127" t="s">
        <v>245</v>
      </c>
      <c r="F31" s="69" t="s">
        <v>166</v>
      </c>
      <c r="G31" s="59" t="s">
        <v>253</v>
      </c>
      <c r="H31" s="69" t="s">
        <v>165</v>
      </c>
      <c r="I31" s="75" t="s">
        <v>13</v>
      </c>
      <c r="J31" s="75">
        <v>17</v>
      </c>
      <c r="K31" s="75" t="s">
        <v>32</v>
      </c>
      <c r="L31" s="75" t="s">
        <v>104</v>
      </c>
      <c r="M31" s="75" t="s">
        <v>36</v>
      </c>
      <c r="N31" s="126" t="s">
        <v>164</v>
      </c>
      <c r="O31" s="134" t="s">
        <v>257</v>
      </c>
    </row>
    <row r="32" spans="1:15" s="72" customFormat="1" ht="25.5" x14ac:dyDescent="0.2">
      <c r="A32" s="125"/>
      <c r="B32" s="69">
        <v>16</v>
      </c>
      <c r="C32" s="79">
        <v>18317050760221</v>
      </c>
      <c r="D32" s="127" t="s">
        <v>244</v>
      </c>
      <c r="E32" s="127" t="s">
        <v>245</v>
      </c>
      <c r="F32" s="69" t="s">
        <v>214</v>
      </c>
      <c r="G32" s="59" t="s">
        <v>253</v>
      </c>
      <c r="H32" s="69" t="s">
        <v>213</v>
      </c>
      <c r="I32" s="75" t="s">
        <v>13</v>
      </c>
      <c r="J32" s="75">
        <v>17</v>
      </c>
      <c r="K32" s="75" t="s">
        <v>32</v>
      </c>
      <c r="L32" s="75" t="s">
        <v>104</v>
      </c>
      <c r="M32" s="75" t="s">
        <v>31</v>
      </c>
      <c r="N32" s="126" t="s">
        <v>212</v>
      </c>
      <c r="O32" s="120" t="s">
        <v>256</v>
      </c>
    </row>
    <row r="33" spans="1:15" s="72" customFormat="1" ht="25.5" x14ac:dyDescent="0.2">
      <c r="A33" s="125"/>
      <c r="B33" s="69">
        <v>27</v>
      </c>
      <c r="C33" s="79">
        <v>18317050760232</v>
      </c>
      <c r="D33" s="127" t="s">
        <v>244</v>
      </c>
      <c r="E33" s="127" t="s">
        <v>245</v>
      </c>
      <c r="F33" s="69" t="s">
        <v>197</v>
      </c>
      <c r="G33" s="59" t="s">
        <v>253</v>
      </c>
      <c r="H33" s="69" t="s">
        <v>196</v>
      </c>
      <c r="I33" s="75" t="s">
        <v>13</v>
      </c>
      <c r="J33" s="75">
        <v>17</v>
      </c>
      <c r="K33" s="75" t="s">
        <v>32</v>
      </c>
      <c r="L33" s="75" t="s">
        <v>104</v>
      </c>
      <c r="M33" s="75" t="s">
        <v>31</v>
      </c>
      <c r="N33" s="126" t="s">
        <v>195</v>
      </c>
      <c r="O33" s="120" t="s">
        <v>256</v>
      </c>
    </row>
    <row r="34" spans="1:15" s="72" customFormat="1" x14ac:dyDescent="0.2">
      <c r="A34" s="125"/>
      <c r="B34" s="69">
        <v>32</v>
      </c>
      <c r="C34" s="79">
        <v>18317050760237</v>
      </c>
      <c r="D34" s="127" t="s">
        <v>244</v>
      </c>
      <c r="E34" s="127" t="s">
        <v>245</v>
      </c>
      <c r="F34" s="69" t="s">
        <v>189</v>
      </c>
      <c r="G34" s="59" t="s">
        <v>253</v>
      </c>
      <c r="H34" s="69" t="s">
        <v>188</v>
      </c>
      <c r="I34" s="75" t="s">
        <v>13</v>
      </c>
      <c r="J34" s="75">
        <v>17</v>
      </c>
      <c r="K34" s="75" t="s">
        <v>32</v>
      </c>
      <c r="L34" s="75" t="s">
        <v>31</v>
      </c>
      <c r="M34" s="75" t="s">
        <v>36</v>
      </c>
      <c r="N34" s="126" t="s">
        <v>187</v>
      </c>
      <c r="O34" s="120" t="s">
        <v>256</v>
      </c>
    </row>
    <row r="35" spans="1:15" s="72" customFormat="1" ht="25.5" x14ac:dyDescent="0.2">
      <c r="A35" s="125"/>
      <c r="B35" s="69">
        <v>40</v>
      </c>
      <c r="C35" s="79">
        <v>18317050760945</v>
      </c>
      <c r="D35" s="122" t="s">
        <v>242</v>
      </c>
      <c r="E35" s="122" t="s">
        <v>243</v>
      </c>
      <c r="F35" s="69" t="s">
        <v>175</v>
      </c>
      <c r="G35" s="59" t="s">
        <v>253</v>
      </c>
      <c r="H35" s="69" t="s">
        <v>174</v>
      </c>
      <c r="I35" s="75" t="s">
        <v>14</v>
      </c>
      <c r="J35" s="75">
        <v>17</v>
      </c>
      <c r="K35" s="75" t="s">
        <v>32</v>
      </c>
      <c r="L35" s="75" t="s">
        <v>31</v>
      </c>
      <c r="M35" s="75" t="s">
        <v>36</v>
      </c>
      <c r="N35" s="126" t="s">
        <v>173</v>
      </c>
      <c r="O35" s="120" t="s">
        <v>266</v>
      </c>
    </row>
    <row r="36" spans="1:15" s="72" customFormat="1" ht="25.5" x14ac:dyDescent="0.2">
      <c r="A36" s="125"/>
      <c r="B36" s="69">
        <v>47</v>
      </c>
      <c r="C36" s="79">
        <v>17317050760920</v>
      </c>
      <c r="D36" s="127" t="s">
        <v>244</v>
      </c>
      <c r="E36" s="127" t="s">
        <v>245</v>
      </c>
      <c r="F36" s="69" t="s">
        <v>163</v>
      </c>
      <c r="G36" s="59" t="s">
        <v>253</v>
      </c>
      <c r="H36" s="69" t="s">
        <v>162</v>
      </c>
      <c r="I36" s="75" t="s">
        <v>13</v>
      </c>
      <c r="J36" s="75">
        <v>18</v>
      </c>
      <c r="K36" s="75" t="s">
        <v>32</v>
      </c>
      <c r="L36" s="75" t="s">
        <v>31</v>
      </c>
      <c r="M36" s="75" t="s">
        <v>36</v>
      </c>
      <c r="N36" s="126" t="s">
        <v>55</v>
      </c>
      <c r="O36" s="120" t="s">
        <v>256</v>
      </c>
    </row>
    <row r="37" spans="1:15" s="72" customFormat="1" ht="38.25" x14ac:dyDescent="0.2">
      <c r="A37" s="125"/>
      <c r="B37" s="69">
        <v>25</v>
      </c>
      <c r="C37" s="79">
        <v>18317050760230</v>
      </c>
      <c r="D37" s="127" t="s">
        <v>244</v>
      </c>
      <c r="E37" s="127" t="s">
        <v>245</v>
      </c>
      <c r="F37" s="69" t="s">
        <v>202</v>
      </c>
      <c r="G37" s="59" t="s">
        <v>253</v>
      </c>
      <c r="H37" s="69" t="s">
        <v>201</v>
      </c>
      <c r="I37" s="75" t="s">
        <v>13</v>
      </c>
      <c r="J37" s="75">
        <v>17</v>
      </c>
      <c r="K37" s="75" t="s">
        <v>32</v>
      </c>
      <c r="L37" s="69" t="s">
        <v>29</v>
      </c>
      <c r="M37" s="75" t="s">
        <v>28</v>
      </c>
      <c r="N37" s="126" t="s">
        <v>254</v>
      </c>
      <c r="O37" s="120" t="s">
        <v>280</v>
      </c>
    </row>
    <row r="38" spans="1:15" s="72" customFormat="1" ht="102" x14ac:dyDescent="0.2">
      <c r="A38" s="111"/>
      <c r="B38" s="57">
        <v>8</v>
      </c>
      <c r="C38" s="58">
        <v>18317050760263</v>
      </c>
      <c r="D38" s="122" t="s">
        <v>242</v>
      </c>
      <c r="E38" s="122" t="s">
        <v>243</v>
      </c>
      <c r="F38" s="57" t="s">
        <v>16</v>
      </c>
      <c r="G38" s="69" t="s">
        <v>253</v>
      </c>
      <c r="H38" s="57" t="s">
        <v>17</v>
      </c>
      <c r="I38" s="59" t="s">
        <v>14</v>
      </c>
      <c r="J38" s="59">
        <v>17</v>
      </c>
      <c r="K38" s="59" t="s">
        <v>27</v>
      </c>
      <c r="L38" s="56" t="s">
        <v>24</v>
      </c>
      <c r="M38" s="56" t="s">
        <v>24</v>
      </c>
      <c r="N38" s="129" t="s">
        <v>236</v>
      </c>
      <c r="O38" s="138" t="s">
        <v>258</v>
      </c>
    </row>
  </sheetData>
  <sheetProtection algorithmName="SHA-512" hashValue="AcwGdueCxMQ8yXsA8rEJjK9zhJGk6iLESWtqYirlqoEUBs0L7zp2Up2UZp5V3G9c45lOMQJ7yQ6uSeZRcwi+PQ==" saltValue="MhBhVRdn0+0+6Z1c3YxaHg==" spinCount="100000" sheet="1" objects="1" scenarios="1"/>
  <sortState xmlns:xlrd2="http://schemas.microsoft.com/office/spreadsheetml/2017/richdata2" ref="A11:N57">
    <sortCondition ref="N11:N57"/>
    <sortCondition ref="F11:F57"/>
  </sortState>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E82B-1F0D-4274-8BC8-98DEAEB30410}">
  <sheetPr>
    <tabColor rgb="FF92D050"/>
  </sheetPr>
  <dimension ref="A1:J40"/>
  <sheetViews>
    <sheetView topLeftCell="A10" zoomScale="110" zoomScaleNormal="110" workbookViewId="0">
      <pane xSplit="3" ySplit="1" topLeftCell="G11" activePane="bottomRight" state="frozen"/>
      <selection activeCell="C14" sqref="C14"/>
      <selection pane="topRight" activeCell="C14" sqref="C14"/>
      <selection pane="bottomLeft" activeCell="C14" sqref="C14"/>
      <selection pane="bottomRight" activeCell="Q10" sqref="Q1:T1048576"/>
    </sheetView>
  </sheetViews>
  <sheetFormatPr baseColWidth="10" defaultRowHeight="12.75" x14ac:dyDescent="0.2"/>
  <cols>
    <col min="1" max="1" width="4.140625" style="1" customWidth="1"/>
    <col min="2" max="2" width="17.140625" style="6" bestFit="1" customWidth="1"/>
    <col min="3" max="3" width="41.5703125" style="1" customWidth="1"/>
    <col min="4" max="4" width="24.28515625" style="1" hidden="1" customWidth="1"/>
    <col min="5" max="5" width="9" style="1" hidden="1" customWidth="1"/>
    <col min="6" max="6" width="6.28515625" style="1" hidden="1" customWidth="1"/>
    <col min="7" max="7" width="8.5703125" style="1" customWidth="1"/>
    <col min="8" max="8" width="10.85546875" style="1" bestFit="1" customWidth="1"/>
    <col min="9" max="9" width="13.85546875" style="1" bestFit="1" customWidth="1"/>
    <col min="10" max="10" width="33.7109375" style="7" customWidth="1"/>
    <col min="11" max="16" width="11.42578125" style="1" customWidth="1"/>
    <col min="17" max="16384" width="11.42578125" style="1"/>
  </cols>
  <sheetData>
    <row r="1" spans="1:10" ht="15.75" customHeight="1" x14ac:dyDescent="0.2">
      <c r="A1" s="1" t="s">
        <v>0</v>
      </c>
      <c r="B1" s="1"/>
    </row>
    <row r="2" spans="1:10" ht="15.75" customHeight="1" x14ac:dyDescent="0.2">
      <c r="A2" s="1" t="s">
        <v>23</v>
      </c>
      <c r="B2" s="1"/>
    </row>
    <row r="3" spans="1:10" ht="15.75" customHeight="1" x14ac:dyDescent="0.2">
      <c r="A3" s="1" t="s">
        <v>1</v>
      </c>
      <c r="B3" s="1"/>
      <c r="I3" s="1">
        <f>199+118</f>
        <v>317</v>
      </c>
    </row>
    <row r="4" spans="1:10" ht="15.75" customHeight="1" x14ac:dyDescent="0.2">
      <c r="A4" s="1" t="s">
        <v>2</v>
      </c>
      <c r="B4" s="1"/>
      <c r="D4" s="1" t="s">
        <v>3</v>
      </c>
      <c r="I4" s="1">
        <f>317-243-50</f>
        <v>24</v>
      </c>
    </row>
    <row r="5" spans="1:10" ht="15.75" customHeight="1" x14ac:dyDescent="0.2">
      <c r="A5" s="1" t="s">
        <v>4</v>
      </c>
      <c r="B5" s="1"/>
      <c r="D5" s="1" t="s">
        <v>5</v>
      </c>
    </row>
    <row r="6" spans="1:10" ht="15.75" customHeight="1" x14ac:dyDescent="0.2">
      <c r="A6" s="1" t="s">
        <v>15</v>
      </c>
      <c r="B6" s="1"/>
      <c r="D6" s="1" t="s">
        <v>6</v>
      </c>
    </row>
    <row r="7" spans="1:10" ht="15.75" customHeight="1" x14ac:dyDescent="0.2">
      <c r="A7" s="1" t="s">
        <v>18</v>
      </c>
      <c r="B7" s="1"/>
      <c r="D7" s="1" t="s">
        <v>282</v>
      </c>
    </row>
    <row r="8" spans="1:10" s="10" customFormat="1" ht="15.75" customHeight="1" x14ac:dyDescent="0.25">
      <c r="A8" s="10" t="s">
        <v>19</v>
      </c>
      <c r="J8" s="52"/>
    </row>
    <row r="9" spans="1:10" s="10" customFormat="1" x14ac:dyDescent="0.25">
      <c r="J9" s="52"/>
    </row>
    <row r="10" spans="1:10" s="10" customFormat="1" ht="16.5" x14ac:dyDescent="0.25">
      <c r="A10" s="11" t="s">
        <v>7</v>
      </c>
      <c r="B10" s="14" t="s">
        <v>8</v>
      </c>
      <c r="C10" s="11" t="s">
        <v>9</v>
      </c>
      <c r="D10" s="11" t="s">
        <v>10</v>
      </c>
      <c r="E10" s="11" t="s">
        <v>11</v>
      </c>
      <c r="F10" s="11" t="s">
        <v>12</v>
      </c>
      <c r="G10" s="53" t="s">
        <v>22</v>
      </c>
      <c r="H10" s="11" t="s">
        <v>20</v>
      </c>
      <c r="I10" s="11" t="s">
        <v>21</v>
      </c>
      <c r="J10" s="12" t="s">
        <v>283</v>
      </c>
    </row>
    <row r="11" spans="1:10" s="10" customFormat="1" ht="63.75" x14ac:dyDescent="0.25">
      <c r="A11" s="12">
        <v>1</v>
      </c>
      <c r="B11" s="13">
        <v>18317050760257</v>
      </c>
      <c r="C11" s="12" t="s">
        <v>284</v>
      </c>
      <c r="D11" s="12" t="s">
        <v>285</v>
      </c>
      <c r="E11" s="11" t="s">
        <v>14</v>
      </c>
      <c r="F11" s="11">
        <v>17</v>
      </c>
      <c r="G11" s="18"/>
      <c r="H11" s="54"/>
      <c r="I11" s="54"/>
      <c r="J11" s="55" t="s">
        <v>286</v>
      </c>
    </row>
    <row r="12" spans="1:10" s="10" customFormat="1" ht="38.25" x14ac:dyDescent="0.25">
      <c r="A12" s="12">
        <v>2</v>
      </c>
      <c r="B12" s="13">
        <v>18317050760258</v>
      </c>
      <c r="C12" s="12" t="s">
        <v>287</v>
      </c>
      <c r="D12" s="12" t="s">
        <v>288</v>
      </c>
      <c r="E12" s="11" t="s">
        <v>13</v>
      </c>
      <c r="F12" s="11">
        <v>17</v>
      </c>
      <c r="G12" s="11" t="s">
        <v>27</v>
      </c>
      <c r="H12" s="56" t="s">
        <v>24</v>
      </c>
      <c r="I12" s="56" t="s">
        <v>24</v>
      </c>
      <c r="J12" s="57" t="s">
        <v>1206</v>
      </c>
    </row>
    <row r="13" spans="1:10" s="10" customFormat="1" x14ac:dyDescent="0.25">
      <c r="A13" s="57">
        <v>4</v>
      </c>
      <c r="B13" s="58">
        <v>17317050760205</v>
      </c>
      <c r="C13" s="57" t="s">
        <v>289</v>
      </c>
      <c r="D13" s="57" t="s">
        <v>290</v>
      </c>
      <c r="E13" s="59" t="s">
        <v>14</v>
      </c>
      <c r="F13" s="59">
        <v>18</v>
      </c>
      <c r="G13" s="59" t="s">
        <v>27</v>
      </c>
      <c r="H13" s="56" t="s">
        <v>24</v>
      </c>
      <c r="I13" s="56" t="s">
        <v>291</v>
      </c>
      <c r="J13" s="57" t="s">
        <v>292</v>
      </c>
    </row>
    <row r="14" spans="1:10" s="10" customFormat="1" ht="25.5" x14ac:dyDescent="0.25">
      <c r="A14" s="12">
        <v>6</v>
      </c>
      <c r="B14" s="13">
        <v>18317050760261</v>
      </c>
      <c r="C14" s="12" t="s">
        <v>293</v>
      </c>
      <c r="D14" s="12" t="s">
        <v>294</v>
      </c>
      <c r="E14" s="11" t="s">
        <v>14</v>
      </c>
      <c r="F14" s="11">
        <v>17</v>
      </c>
      <c r="G14" s="11" t="s">
        <v>27</v>
      </c>
      <c r="H14" s="56" t="s">
        <v>291</v>
      </c>
      <c r="I14" s="56" t="s">
        <v>24</v>
      </c>
      <c r="J14" s="12" t="s">
        <v>25</v>
      </c>
    </row>
    <row r="15" spans="1:10" s="10" customFormat="1" ht="102" x14ac:dyDescent="0.25">
      <c r="A15" s="12">
        <v>8</v>
      </c>
      <c r="B15" s="13">
        <v>18317050760263</v>
      </c>
      <c r="C15" s="12" t="s">
        <v>16</v>
      </c>
      <c r="D15" s="12" t="s">
        <v>17</v>
      </c>
      <c r="E15" s="11" t="s">
        <v>14</v>
      </c>
      <c r="F15" s="11">
        <v>17</v>
      </c>
      <c r="G15" s="11" t="s">
        <v>27</v>
      </c>
      <c r="H15" s="56" t="s">
        <v>24</v>
      </c>
      <c r="I15" s="56" t="s">
        <v>24</v>
      </c>
      <c r="J15" s="57" t="s">
        <v>236</v>
      </c>
    </row>
    <row r="16" spans="1:10" s="10" customFormat="1" x14ac:dyDescent="0.25">
      <c r="A16" s="12">
        <v>9</v>
      </c>
      <c r="B16" s="13">
        <v>18317050760264</v>
      </c>
      <c r="C16" s="12" t="s">
        <v>295</v>
      </c>
      <c r="D16" s="12" t="s">
        <v>296</v>
      </c>
      <c r="E16" s="11" t="s">
        <v>13</v>
      </c>
      <c r="F16" s="11">
        <v>17</v>
      </c>
      <c r="G16" s="11" t="s">
        <v>27</v>
      </c>
      <c r="H16" s="60" t="s">
        <v>24</v>
      </c>
      <c r="I16" s="60" t="s">
        <v>24</v>
      </c>
      <c r="J16" s="12" t="s">
        <v>256</v>
      </c>
    </row>
    <row r="17" spans="1:10" s="10" customFormat="1" x14ac:dyDescent="0.25">
      <c r="A17" s="12">
        <v>10</v>
      </c>
      <c r="B17" s="13">
        <v>18317050760265</v>
      </c>
      <c r="C17" s="12" t="s">
        <v>297</v>
      </c>
      <c r="D17" s="12" t="s">
        <v>298</v>
      </c>
      <c r="E17" s="11" t="s">
        <v>14</v>
      </c>
      <c r="F17" s="11">
        <v>17</v>
      </c>
      <c r="G17" s="11" t="s">
        <v>27</v>
      </c>
      <c r="H17" s="56" t="s">
        <v>291</v>
      </c>
      <c r="I17" s="56" t="s">
        <v>24</v>
      </c>
      <c r="J17" s="57" t="s">
        <v>299</v>
      </c>
    </row>
    <row r="18" spans="1:10" s="10" customFormat="1" x14ac:dyDescent="0.25">
      <c r="A18" s="12">
        <v>12</v>
      </c>
      <c r="B18" s="13">
        <v>18317050760268</v>
      </c>
      <c r="C18" s="12" t="s">
        <v>300</v>
      </c>
      <c r="D18" s="12" t="s">
        <v>301</v>
      </c>
      <c r="E18" s="11" t="s">
        <v>13</v>
      </c>
      <c r="F18" s="11">
        <v>17</v>
      </c>
      <c r="G18" s="11" t="s">
        <v>27</v>
      </c>
      <c r="H18" s="60" t="s">
        <v>24</v>
      </c>
      <c r="I18" s="56" t="s">
        <v>24</v>
      </c>
      <c r="J18" s="12" t="s">
        <v>256</v>
      </c>
    </row>
    <row r="19" spans="1:10" s="10" customFormat="1" x14ac:dyDescent="0.25">
      <c r="A19" s="12">
        <v>14</v>
      </c>
      <c r="B19" s="13">
        <v>18317050760270</v>
      </c>
      <c r="C19" s="12" t="s">
        <v>302</v>
      </c>
      <c r="D19" s="12" t="s">
        <v>303</v>
      </c>
      <c r="E19" s="11" t="s">
        <v>14</v>
      </c>
      <c r="F19" s="11">
        <v>17</v>
      </c>
      <c r="G19" s="11" t="s">
        <v>27</v>
      </c>
      <c r="H19" s="60" t="s">
        <v>24</v>
      </c>
      <c r="I19" s="56" t="s">
        <v>24</v>
      </c>
      <c r="J19" s="12" t="s">
        <v>299</v>
      </c>
    </row>
    <row r="20" spans="1:10" s="10" customFormat="1" x14ac:dyDescent="0.25">
      <c r="A20" s="12">
        <v>17</v>
      </c>
      <c r="B20" s="13">
        <v>18317050760276</v>
      </c>
      <c r="C20" s="12" t="s">
        <v>304</v>
      </c>
      <c r="D20" s="12" t="s">
        <v>305</v>
      </c>
      <c r="E20" s="11" t="s">
        <v>13</v>
      </c>
      <c r="F20" s="11">
        <v>17</v>
      </c>
      <c r="G20" s="18"/>
      <c r="H20" s="54"/>
      <c r="I20" s="54"/>
      <c r="J20" s="55" t="s">
        <v>235</v>
      </c>
    </row>
    <row r="21" spans="1:10" s="10" customFormat="1" ht="38.25" x14ac:dyDescent="0.25">
      <c r="A21" s="12">
        <v>20</v>
      </c>
      <c r="B21" s="13">
        <v>18317050760941</v>
      </c>
      <c r="C21" s="57" t="s">
        <v>306</v>
      </c>
      <c r="D21" s="12" t="s">
        <v>307</v>
      </c>
      <c r="E21" s="11" t="s">
        <v>13</v>
      </c>
      <c r="F21" s="11">
        <v>17</v>
      </c>
      <c r="G21" s="11" t="s">
        <v>27</v>
      </c>
      <c r="H21" s="156" t="s">
        <v>26</v>
      </c>
      <c r="I21" s="157"/>
      <c r="J21" s="55" t="s">
        <v>308</v>
      </c>
    </row>
    <row r="22" spans="1:10" s="10" customFormat="1" x14ac:dyDescent="0.25">
      <c r="A22" s="12">
        <v>21</v>
      </c>
      <c r="B22" s="13">
        <v>18317050760279</v>
      </c>
      <c r="C22" s="12" t="s">
        <v>309</v>
      </c>
      <c r="D22" s="12" t="s">
        <v>310</v>
      </c>
      <c r="E22" s="11" t="s">
        <v>14</v>
      </c>
      <c r="F22" s="11">
        <v>17</v>
      </c>
      <c r="G22" s="11" t="s">
        <v>27</v>
      </c>
      <c r="H22" s="60" t="s">
        <v>24</v>
      </c>
      <c r="I22" s="56" t="s">
        <v>291</v>
      </c>
      <c r="J22" s="12" t="s">
        <v>311</v>
      </c>
    </row>
    <row r="23" spans="1:10" s="10" customFormat="1" ht="38.25" x14ac:dyDescent="0.25">
      <c r="A23" s="12">
        <v>22</v>
      </c>
      <c r="B23" s="13">
        <v>18317050760280</v>
      </c>
      <c r="C23" s="12" t="s">
        <v>312</v>
      </c>
      <c r="D23" s="12" t="s">
        <v>313</v>
      </c>
      <c r="E23" s="11" t="s">
        <v>14</v>
      </c>
      <c r="F23" s="11">
        <v>17</v>
      </c>
      <c r="G23" s="11" t="s">
        <v>27</v>
      </c>
      <c r="H23" s="56" t="s">
        <v>291</v>
      </c>
      <c r="I23" s="56" t="s">
        <v>24</v>
      </c>
      <c r="J23" s="57" t="s">
        <v>314</v>
      </c>
    </row>
    <row r="24" spans="1:10" s="10" customFormat="1" x14ac:dyDescent="0.25">
      <c r="A24" s="12">
        <v>25</v>
      </c>
      <c r="B24" s="13">
        <v>18317050760282</v>
      </c>
      <c r="C24" s="12" t="s">
        <v>315</v>
      </c>
      <c r="D24" s="12" t="s">
        <v>316</v>
      </c>
      <c r="E24" s="11" t="s">
        <v>13</v>
      </c>
      <c r="F24" s="11">
        <v>17</v>
      </c>
      <c r="G24" s="11" t="s">
        <v>27</v>
      </c>
      <c r="H24" s="60" t="s">
        <v>24</v>
      </c>
      <c r="I24" s="56" t="s">
        <v>24</v>
      </c>
      <c r="J24" s="12" t="s">
        <v>256</v>
      </c>
    </row>
    <row r="25" spans="1:10" s="10" customFormat="1" x14ac:dyDescent="0.25">
      <c r="A25" s="12">
        <v>27</v>
      </c>
      <c r="B25" s="13">
        <v>18317050760284</v>
      </c>
      <c r="C25" s="12" t="s">
        <v>317</v>
      </c>
      <c r="D25" s="12" t="s">
        <v>318</v>
      </c>
      <c r="E25" s="11" t="s">
        <v>13</v>
      </c>
      <c r="F25" s="11">
        <v>17</v>
      </c>
      <c r="G25" s="11" t="s">
        <v>27</v>
      </c>
      <c r="H25" s="56" t="s">
        <v>24</v>
      </c>
      <c r="I25" s="56" t="s">
        <v>24</v>
      </c>
      <c r="J25" s="57" t="s">
        <v>256</v>
      </c>
    </row>
    <row r="26" spans="1:10" s="10" customFormat="1" x14ac:dyDescent="0.25">
      <c r="A26" s="12">
        <v>29</v>
      </c>
      <c r="B26" s="13">
        <v>18317050760289</v>
      </c>
      <c r="C26" s="12" t="s">
        <v>319</v>
      </c>
      <c r="D26" s="12" t="s">
        <v>320</v>
      </c>
      <c r="E26" s="11" t="s">
        <v>13</v>
      </c>
      <c r="F26" s="11">
        <v>17</v>
      </c>
      <c r="G26" s="11" t="s">
        <v>27</v>
      </c>
      <c r="H26" s="60" t="s">
        <v>24</v>
      </c>
      <c r="I26" s="60" t="s">
        <v>24</v>
      </c>
      <c r="J26" s="12" t="s">
        <v>256</v>
      </c>
    </row>
    <row r="27" spans="1:10" s="10" customFormat="1" x14ac:dyDescent="0.25">
      <c r="A27" s="12">
        <v>30</v>
      </c>
      <c r="B27" s="13">
        <v>18317050760290</v>
      </c>
      <c r="C27" s="12" t="s">
        <v>321</v>
      </c>
      <c r="D27" s="12" t="s">
        <v>322</v>
      </c>
      <c r="E27" s="11" t="s">
        <v>13</v>
      </c>
      <c r="F27" s="11">
        <v>17</v>
      </c>
      <c r="G27" s="11"/>
      <c r="H27" s="56" t="s">
        <v>24</v>
      </c>
      <c r="I27" s="56" t="s">
        <v>24</v>
      </c>
      <c r="J27" s="12" t="s">
        <v>256</v>
      </c>
    </row>
    <row r="28" spans="1:10" s="10" customFormat="1" x14ac:dyDescent="0.25">
      <c r="A28" s="12">
        <v>31</v>
      </c>
      <c r="B28" s="13">
        <v>18317050760291</v>
      </c>
      <c r="C28" s="12" t="s">
        <v>323</v>
      </c>
      <c r="D28" s="12" t="s">
        <v>324</v>
      </c>
      <c r="E28" s="11" t="s">
        <v>14</v>
      </c>
      <c r="F28" s="11">
        <v>17</v>
      </c>
      <c r="G28" s="11" t="s">
        <v>27</v>
      </c>
      <c r="H28" s="56" t="s">
        <v>291</v>
      </c>
      <c r="I28" s="56" t="s">
        <v>24</v>
      </c>
      <c r="J28" s="57" t="s">
        <v>299</v>
      </c>
    </row>
    <row r="29" spans="1:10" s="10" customFormat="1" ht="25.5" x14ac:dyDescent="0.25">
      <c r="A29" s="12">
        <v>32</v>
      </c>
      <c r="B29" s="13">
        <v>18317050760292</v>
      </c>
      <c r="C29" s="57" t="s">
        <v>325</v>
      </c>
      <c r="D29" s="12" t="s">
        <v>326</v>
      </c>
      <c r="E29" s="11" t="s">
        <v>13</v>
      </c>
      <c r="F29" s="11">
        <v>17</v>
      </c>
      <c r="G29" s="11" t="s">
        <v>27</v>
      </c>
      <c r="H29" s="56" t="s">
        <v>24</v>
      </c>
      <c r="I29" s="56" t="s">
        <v>24</v>
      </c>
      <c r="J29" s="57" t="s">
        <v>327</v>
      </c>
    </row>
    <row r="30" spans="1:10" s="10" customFormat="1" x14ac:dyDescent="0.25">
      <c r="A30" s="12">
        <v>33</v>
      </c>
      <c r="B30" s="13">
        <v>18317050760294</v>
      </c>
      <c r="C30" s="12" t="s">
        <v>328</v>
      </c>
      <c r="D30" s="12" t="s">
        <v>329</v>
      </c>
      <c r="E30" s="11" t="s">
        <v>14</v>
      </c>
      <c r="F30" s="11">
        <v>17</v>
      </c>
      <c r="G30" s="11" t="s">
        <v>27</v>
      </c>
      <c r="H30" s="56" t="s">
        <v>291</v>
      </c>
      <c r="I30" s="56" t="s">
        <v>24</v>
      </c>
      <c r="J30" s="57" t="s">
        <v>330</v>
      </c>
    </row>
    <row r="31" spans="1:10" s="10" customFormat="1" x14ac:dyDescent="0.25">
      <c r="A31" s="12">
        <v>35</v>
      </c>
      <c r="B31" s="13">
        <v>18317050760298</v>
      </c>
      <c r="C31" s="12" t="s">
        <v>331</v>
      </c>
      <c r="D31" s="12" t="s">
        <v>332</v>
      </c>
      <c r="E31" s="11" t="s">
        <v>14</v>
      </c>
      <c r="F31" s="11">
        <v>17</v>
      </c>
      <c r="G31" s="11" t="s">
        <v>27</v>
      </c>
      <c r="H31" s="60" t="s">
        <v>24</v>
      </c>
      <c r="I31" s="56" t="s">
        <v>24</v>
      </c>
      <c r="J31" s="12" t="s">
        <v>256</v>
      </c>
    </row>
    <row r="32" spans="1:10" s="10" customFormat="1" ht="38.25" x14ac:dyDescent="0.25">
      <c r="A32" s="12">
        <v>38</v>
      </c>
      <c r="B32" s="13">
        <v>18317050760302</v>
      </c>
      <c r="C32" s="12" t="s">
        <v>333</v>
      </c>
      <c r="D32" s="12" t="s">
        <v>334</v>
      </c>
      <c r="E32" s="11" t="s">
        <v>13</v>
      </c>
      <c r="F32" s="11">
        <v>17</v>
      </c>
      <c r="G32" s="11" t="s">
        <v>27</v>
      </c>
      <c r="H32" s="56" t="s">
        <v>291</v>
      </c>
      <c r="I32" s="56" t="s">
        <v>24</v>
      </c>
      <c r="J32" s="57" t="s">
        <v>335</v>
      </c>
    </row>
    <row r="33" spans="1:10" s="10" customFormat="1" x14ac:dyDescent="0.25">
      <c r="A33" s="12">
        <v>39</v>
      </c>
      <c r="B33" s="61">
        <v>18317050760303</v>
      </c>
      <c r="C33" s="62" t="s">
        <v>336</v>
      </c>
      <c r="D33" s="62" t="s">
        <v>337</v>
      </c>
      <c r="E33" s="63" t="s">
        <v>14</v>
      </c>
      <c r="F33" s="63">
        <v>17</v>
      </c>
      <c r="G33" s="18"/>
      <c r="H33" s="18"/>
      <c r="I33" s="18" t="s">
        <v>338</v>
      </c>
      <c r="J33" s="64" t="s">
        <v>26</v>
      </c>
    </row>
    <row r="34" spans="1:10" s="10" customFormat="1" x14ac:dyDescent="0.25">
      <c r="A34" s="12">
        <v>40</v>
      </c>
      <c r="B34" s="13">
        <v>18317050760305</v>
      </c>
      <c r="C34" s="12" t="s">
        <v>339</v>
      </c>
      <c r="D34" s="12" t="s">
        <v>340</v>
      </c>
      <c r="E34" s="11" t="s">
        <v>14</v>
      </c>
      <c r="F34" s="11">
        <v>17</v>
      </c>
      <c r="G34" s="11" t="s">
        <v>27</v>
      </c>
      <c r="H34" s="60" t="s">
        <v>24</v>
      </c>
      <c r="I34" s="60" t="s">
        <v>24</v>
      </c>
      <c r="J34" s="12" t="s">
        <v>256</v>
      </c>
    </row>
    <row r="35" spans="1:10" s="10" customFormat="1" x14ac:dyDescent="0.25">
      <c r="A35" s="12">
        <v>41</v>
      </c>
      <c r="B35" s="13">
        <v>18317050760306</v>
      </c>
      <c r="C35" s="12" t="s">
        <v>341</v>
      </c>
      <c r="D35" s="12" t="s">
        <v>342</v>
      </c>
      <c r="E35" s="11" t="s">
        <v>13</v>
      </c>
      <c r="F35" s="11">
        <v>17</v>
      </c>
      <c r="G35" s="18"/>
      <c r="H35" s="54"/>
      <c r="I35" s="54"/>
      <c r="J35" s="55" t="s">
        <v>235</v>
      </c>
    </row>
    <row r="36" spans="1:10" s="10" customFormat="1" x14ac:dyDescent="0.25">
      <c r="A36" s="12">
        <v>42</v>
      </c>
      <c r="B36" s="13">
        <v>18317050760457</v>
      </c>
      <c r="C36" s="12" t="s">
        <v>343</v>
      </c>
      <c r="D36" s="12" t="s">
        <v>344</v>
      </c>
      <c r="E36" s="11" t="s">
        <v>13</v>
      </c>
      <c r="F36" s="11">
        <v>17</v>
      </c>
      <c r="G36" s="18"/>
      <c r="H36" s="54"/>
      <c r="I36" s="54"/>
      <c r="J36" s="55" t="s">
        <v>235</v>
      </c>
    </row>
    <row r="37" spans="1:10" s="10" customFormat="1" x14ac:dyDescent="0.25">
      <c r="A37" s="12">
        <v>43</v>
      </c>
      <c r="B37" s="13">
        <v>18317050760307</v>
      </c>
      <c r="C37" s="12" t="s">
        <v>345</v>
      </c>
      <c r="D37" s="12" t="s">
        <v>346</v>
      </c>
      <c r="E37" s="11" t="s">
        <v>13</v>
      </c>
      <c r="F37" s="11">
        <v>17</v>
      </c>
      <c r="G37" s="11" t="s">
        <v>27</v>
      </c>
      <c r="H37" s="56" t="s">
        <v>24</v>
      </c>
      <c r="I37" s="56" t="s">
        <v>24</v>
      </c>
      <c r="J37" s="57" t="s">
        <v>256</v>
      </c>
    </row>
    <row r="38" spans="1:10" s="10" customFormat="1" x14ac:dyDescent="0.25">
      <c r="A38" s="12">
        <v>44</v>
      </c>
      <c r="B38" s="13">
        <v>18317050760308</v>
      </c>
      <c r="C38" s="12" t="s">
        <v>347</v>
      </c>
      <c r="D38" s="12" t="s">
        <v>348</v>
      </c>
      <c r="E38" s="11" t="s">
        <v>14</v>
      </c>
      <c r="F38" s="11">
        <v>17</v>
      </c>
      <c r="G38" s="18"/>
      <c r="H38" s="54"/>
      <c r="I38" s="54"/>
      <c r="J38" s="55" t="s">
        <v>235</v>
      </c>
    </row>
    <row r="39" spans="1:10" s="10" customFormat="1" x14ac:dyDescent="0.25">
      <c r="A39" s="12">
        <v>45</v>
      </c>
      <c r="B39" s="13">
        <v>18317050760309</v>
      </c>
      <c r="C39" s="12" t="s">
        <v>349</v>
      </c>
      <c r="D39" s="12" t="s">
        <v>350</v>
      </c>
      <c r="E39" s="11" t="s">
        <v>13</v>
      </c>
      <c r="F39" s="11">
        <v>17</v>
      </c>
      <c r="G39" s="11" t="s">
        <v>27</v>
      </c>
      <c r="H39" s="56" t="s">
        <v>24</v>
      </c>
      <c r="I39" s="56" t="s">
        <v>24</v>
      </c>
      <c r="J39" s="57" t="s">
        <v>256</v>
      </c>
    </row>
    <row r="40" spans="1:10" s="10" customFormat="1" x14ac:dyDescent="0.25">
      <c r="A40" s="12">
        <v>46</v>
      </c>
      <c r="B40" s="13">
        <v>18317050760310</v>
      </c>
      <c r="C40" s="12" t="s">
        <v>351</v>
      </c>
      <c r="D40" s="12" t="s">
        <v>352</v>
      </c>
      <c r="E40" s="11" t="s">
        <v>13</v>
      </c>
      <c r="F40" s="11">
        <v>17</v>
      </c>
      <c r="G40" s="36" t="s">
        <v>27</v>
      </c>
      <c r="H40" s="56" t="s">
        <v>24</v>
      </c>
      <c r="I40" s="56" t="s">
        <v>24</v>
      </c>
      <c r="J40" s="57" t="s">
        <v>256</v>
      </c>
    </row>
  </sheetData>
  <sheetProtection algorithmName="SHA-512" hashValue="ygrM+cfWCSQsfsFjTtCnEPhfpu7ki3C1GlVEBT0ZqAXejXL8KV1yHq36tjfa0SIyxqLPMyw3S9ZLZERyP9ryhg==" saltValue="7B4VZwMLRV9Vcp1eODAyaQ==" spinCount="100000" sheet="1" objects="1" scenarios="1"/>
  <mergeCells count="1">
    <mergeCell ref="H21:I2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FCA18-EF68-458B-8E5D-07F2F808E136}">
  <sheetPr>
    <tabColor rgb="FF92D050"/>
  </sheetPr>
  <dimension ref="A1:J44"/>
  <sheetViews>
    <sheetView topLeftCell="A10" workbookViewId="0">
      <pane xSplit="3" ySplit="1" topLeftCell="H11" activePane="bottomRight" state="frozen"/>
      <selection activeCell="C14" sqref="C14"/>
      <selection pane="topRight" activeCell="C14" sqref="C14"/>
      <selection pane="bottomLeft" activeCell="C14" sqref="C14"/>
      <selection pane="bottomRight" activeCell="J14" sqref="J14"/>
    </sheetView>
  </sheetViews>
  <sheetFormatPr baseColWidth="10" defaultRowHeight="12.75" x14ac:dyDescent="0.2"/>
  <cols>
    <col min="1" max="1" width="4.140625" style="1" customWidth="1"/>
    <col min="2" max="2" width="17.140625" style="6" hidden="1" customWidth="1"/>
    <col min="3" max="3" width="37.85546875" style="1" bestFit="1" customWidth="1"/>
    <col min="4" max="4" width="23.42578125" style="1" bestFit="1" customWidth="1"/>
    <col min="5" max="5" width="9" style="1" customWidth="1"/>
    <col min="6" max="6" width="6.28515625" style="1" customWidth="1"/>
    <col min="7" max="7" width="8.5703125" style="1" hidden="1" customWidth="1"/>
    <col min="8" max="8" width="10.85546875" style="1" bestFit="1" customWidth="1"/>
    <col min="9" max="9" width="13.85546875" style="1" bestFit="1" customWidth="1"/>
    <col min="10" max="10" width="33.7109375" style="7" customWidth="1"/>
    <col min="11" max="16384" width="11.42578125" style="1"/>
  </cols>
  <sheetData>
    <row r="1" spans="1:10" ht="15.75" customHeight="1" x14ac:dyDescent="0.2">
      <c r="A1" s="1" t="s">
        <v>0</v>
      </c>
      <c r="B1" s="1"/>
    </row>
    <row r="2" spans="1:10" ht="15.75" customHeight="1" x14ac:dyDescent="0.2">
      <c r="A2" s="1" t="s">
        <v>23</v>
      </c>
      <c r="B2" s="1"/>
    </row>
    <row r="3" spans="1:10" ht="15.75" customHeight="1" x14ac:dyDescent="0.2">
      <c r="A3" s="1" t="s">
        <v>1</v>
      </c>
      <c r="B3" s="1"/>
    </row>
    <row r="4" spans="1:10" ht="15.75" customHeight="1" x14ac:dyDescent="0.2">
      <c r="A4" s="1" t="s">
        <v>2</v>
      </c>
      <c r="B4" s="1"/>
      <c r="D4" s="1" t="s">
        <v>3</v>
      </c>
    </row>
    <row r="5" spans="1:10" ht="15.75" customHeight="1" x14ac:dyDescent="0.2">
      <c r="A5" s="1" t="s">
        <v>4</v>
      </c>
      <c r="B5" s="1"/>
      <c r="D5" s="1" t="s">
        <v>5</v>
      </c>
    </row>
    <row r="6" spans="1:10" ht="15.75" customHeight="1" x14ac:dyDescent="0.2">
      <c r="A6" s="1" t="s">
        <v>15</v>
      </c>
      <c r="B6" s="1"/>
      <c r="D6" s="1" t="s">
        <v>6</v>
      </c>
    </row>
    <row r="7" spans="1:10" ht="15.75" customHeight="1" x14ac:dyDescent="0.2">
      <c r="A7" s="1" t="s">
        <v>18</v>
      </c>
      <c r="B7" s="1"/>
      <c r="D7" s="1" t="s">
        <v>353</v>
      </c>
    </row>
    <row r="8" spans="1:10" ht="15.75" customHeight="1" x14ac:dyDescent="0.2">
      <c r="A8" s="1" t="s">
        <v>19</v>
      </c>
      <c r="B8" s="1"/>
    </row>
    <row r="9" spans="1:10" x14ac:dyDescent="0.2">
      <c r="B9" s="1"/>
    </row>
    <row r="10" spans="1:10" ht="38.25" x14ac:dyDescent="0.2">
      <c r="A10" s="2" t="s">
        <v>7</v>
      </c>
      <c r="B10" s="3" t="s">
        <v>8</v>
      </c>
      <c r="C10" s="2" t="s">
        <v>9</v>
      </c>
      <c r="D10" s="2" t="s">
        <v>10</v>
      </c>
      <c r="E10" s="2" t="s">
        <v>11</v>
      </c>
      <c r="F10" s="2" t="s">
        <v>12</v>
      </c>
      <c r="G10" s="2" t="s">
        <v>22</v>
      </c>
      <c r="H10" s="2" t="s">
        <v>20</v>
      </c>
      <c r="I10" s="2" t="s">
        <v>21</v>
      </c>
      <c r="J10" s="2" t="s">
        <v>283</v>
      </c>
    </row>
    <row r="11" spans="1:10" ht="19.5" x14ac:dyDescent="0.25">
      <c r="A11" s="4">
        <v>1</v>
      </c>
      <c r="B11" s="5">
        <v>18317050760412</v>
      </c>
      <c r="C11" s="4" t="s">
        <v>355</v>
      </c>
      <c r="D11" s="4" t="s">
        <v>356</v>
      </c>
      <c r="E11" s="2" t="s">
        <v>13</v>
      </c>
      <c r="F11" s="2">
        <v>17</v>
      </c>
      <c r="G11" s="2"/>
      <c r="H11" s="65"/>
      <c r="I11" s="65"/>
      <c r="J11" s="66" t="s">
        <v>26</v>
      </c>
    </row>
    <row r="12" spans="1:10" ht="63.75" x14ac:dyDescent="0.25">
      <c r="A12" s="4">
        <v>2</v>
      </c>
      <c r="B12" s="5">
        <v>18317050760312</v>
      </c>
      <c r="C12" s="4" t="s">
        <v>357</v>
      </c>
      <c r="D12" s="4" t="s">
        <v>358</v>
      </c>
      <c r="E12" s="2" t="s">
        <v>13</v>
      </c>
      <c r="F12" s="2">
        <v>17</v>
      </c>
      <c r="G12" s="8"/>
      <c r="H12" s="67"/>
      <c r="I12" s="67"/>
      <c r="J12" s="55" t="s">
        <v>359</v>
      </c>
    </row>
    <row r="13" spans="1:10" ht="19.5" x14ac:dyDescent="0.25">
      <c r="A13" s="4">
        <v>3</v>
      </c>
      <c r="B13" s="5">
        <v>18317050760515</v>
      </c>
      <c r="C13" s="4" t="s">
        <v>360</v>
      </c>
      <c r="D13" s="4" t="s">
        <v>361</v>
      </c>
      <c r="E13" s="2" t="s">
        <v>13</v>
      </c>
      <c r="F13" s="2">
        <v>17</v>
      </c>
      <c r="G13" s="2"/>
      <c r="H13" s="65"/>
      <c r="I13" s="65"/>
      <c r="J13" s="66" t="s">
        <v>26</v>
      </c>
    </row>
    <row r="14" spans="1:10" ht="26.25" x14ac:dyDescent="0.25">
      <c r="A14" s="4">
        <v>4</v>
      </c>
      <c r="B14" s="5">
        <v>18317050760313</v>
      </c>
      <c r="C14" s="4" t="s">
        <v>362</v>
      </c>
      <c r="D14" s="4" t="s">
        <v>363</v>
      </c>
      <c r="E14" s="2" t="s">
        <v>13</v>
      </c>
      <c r="F14" s="2">
        <v>17</v>
      </c>
      <c r="G14" s="2" t="s">
        <v>27</v>
      </c>
      <c r="H14" s="68" t="s">
        <v>291</v>
      </c>
      <c r="I14" s="68" t="s">
        <v>24</v>
      </c>
      <c r="J14" s="69" t="s">
        <v>364</v>
      </c>
    </row>
    <row r="15" spans="1:10" ht="19.5" x14ac:dyDescent="0.25">
      <c r="A15" s="4">
        <v>5</v>
      </c>
      <c r="B15" s="5">
        <v>18317050760314</v>
      </c>
      <c r="C15" s="4" t="s">
        <v>365</v>
      </c>
      <c r="D15" s="4" t="s">
        <v>366</v>
      </c>
      <c r="E15" s="2" t="s">
        <v>13</v>
      </c>
      <c r="F15" s="2">
        <v>17</v>
      </c>
      <c r="G15" s="2"/>
      <c r="H15" s="65"/>
      <c r="I15" s="65"/>
      <c r="J15" s="66" t="s">
        <v>26</v>
      </c>
    </row>
    <row r="16" spans="1:10" ht="19.5" x14ac:dyDescent="0.2">
      <c r="A16" s="4">
        <v>6</v>
      </c>
      <c r="B16" s="5">
        <v>18317050760316</v>
      </c>
      <c r="C16" s="4" t="s">
        <v>367</v>
      </c>
      <c r="D16" s="4" t="s">
        <v>368</v>
      </c>
      <c r="E16" s="2" t="s">
        <v>13</v>
      </c>
      <c r="F16" s="2">
        <v>17</v>
      </c>
      <c r="G16" s="2" t="s">
        <v>27</v>
      </c>
      <c r="H16" s="70" t="s">
        <v>291</v>
      </c>
      <c r="I16" s="70" t="s">
        <v>24</v>
      </c>
      <c r="J16" s="57" t="s">
        <v>369</v>
      </c>
    </row>
    <row r="17" spans="1:10" ht="26.25" x14ac:dyDescent="0.25">
      <c r="A17" s="4">
        <v>8</v>
      </c>
      <c r="B17" s="5">
        <v>18317050760318</v>
      </c>
      <c r="C17" s="4" t="s">
        <v>370</v>
      </c>
      <c r="D17" s="4" t="s">
        <v>371</v>
      </c>
      <c r="E17" s="2" t="s">
        <v>13</v>
      </c>
      <c r="F17" s="2">
        <v>17</v>
      </c>
      <c r="G17" s="2" t="s">
        <v>27</v>
      </c>
      <c r="H17" s="68" t="s">
        <v>291</v>
      </c>
      <c r="I17" s="68" t="s">
        <v>24</v>
      </c>
      <c r="J17" s="69" t="s">
        <v>372</v>
      </c>
    </row>
    <row r="18" spans="1:10" ht="19.5" x14ac:dyDescent="0.25">
      <c r="A18" s="4">
        <v>10</v>
      </c>
      <c r="B18" s="5">
        <v>18317050760320</v>
      </c>
      <c r="C18" s="4" t="s">
        <v>373</v>
      </c>
      <c r="D18" s="4" t="s">
        <v>374</v>
      </c>
      <c r="E18" s="2" t="s">
        <v>13</v>
      </c>
      <c r="F18" s="2">
        <v>17</v>
      </c>
      <c r="G18" s="2" t="s">
        <v>27</v>
      </c>
      <c r="H18" s="68" t="s">
        <v>291</v>
      </c>
      <c r="I18" s="68" t="s">
        <v>24</v>
      </c>
      <c r="J18" s="69" t="s">
        <v>375</v>
      </c>
    </row>
    <row r="19" spans="1:10" ht="19.5" x14ac:dyDescent="0.25">
      <c r="A19" s="4">
        <v>14</v>
      </c>
      <c r="B19" s="5">
        <v>18317050760326</v>
      </c>
      <c r="C19" s="4" t="s">
        <v>376</v>
      </c>
      <c r="D19" s="4" t="s">
        <v>377</v>
      </c>
      <c r="E19" s="2" t="s">
        <v>14</v>
      </c>
      <c r="F19" s="2">
        <v>17</v>
      </c>
      <c r="G19" s="8"/>
      <c r="H19" s="67"/>
      <c r="I19" s="67"/>
      <c r="J19" s="71" t="s">
        <v>235</v>
      </c>
    </row>
    <row r="20" spans="1:10" ht="19.5" x14ac:dyDescent="0.2">
      <c r="A20" s="4">
        <v>15</v>
      </c>
      <c r="B20" s="5">
        <v>18317050760327</v>
      </c>
      <c r="C20" s="4" t="s">
        <v>378</v>
      </c>
      <c r="D20" s="4" t="s">
        <v>379</v>
      </c>
      <c r="E20" s="2" t="s">
        <v>14</v>
      </c>
      <c r="F20" s="2">
        <v>17</v>
      </c>
      <c r="G20" s="2" t="s">
        <v>27</v>
      </c>
      <c r="H20" s="70" t="s">
        <v>24</v>
      </c>
      <c r="I20" s="70" t="s">
        <v>24</v>
      </c>
      <c r="J20" s="57" t="s">
        <v>256</v>
      </c>
    </row>
    <row r="21" spans="1:10" ht="26.25" x14ac:dyDescent="0.25">
      <c r="A21" s="4">
        <v>16</v>
      </c>
      <c r="B21" s="5">
        <v>18317050760329</v>
      </c>
      <c r="C21" s="4" t="s">
        <v>380</v>
      </c>
      <c r="D21" s="4" t="s">
        <v>381</v>
      </c>
      <c r="E21" s="2" t="s">
        <v>14</v>
      </c>
      <c r="F21" s="2">
        <v>17</v>
      </c>
      <c r="G21" s="2"/>
      <c r="H21" s="65"/>
      <c r="I21" s="65"/>
      <c r="J21" s="66" t="s">
        <v>26</v>
      </c>
    </row>
    <row r="22" spans="1:10" ht="19.5" x14ac:dyDescent="0.25">
      <c r="A22" s="4">
        <v>17</v>
      </c>
      <c r="B22" s="5">
        <v>18317050760330</v>
      </c>
      <c r="C22" s="4" t="s">
        <v>382</v>
      </c>
      <c r="D22" s="4" t="s">
        <v>383</v>
      </c>
      <c r="E22" s="2" t="s">
        <v>13</v>
      </c>
      <c r="F22" s="2">
        <v>17</v>
      </c>
      <c r="G22" s="8"/>
      <c r="H22" s="67"/>
      <c r="I22" s="67"/>
      <c r="J22" s="71" t="s">
        <v>235</v>
      </c>
    </row>
    <row r="23" spans="1:10" s="10" customFormat="1" ht="19.5" x14ac:dyDescent="0.25">
      <c r="A23" s="57">
        <v>18</v>
      </c>
      <c r="B23" s="58">
        <v>17317050760378</v>
      </c>
      <c r="C23" s="57" t="s">
        <v>384</v>
      </c>
      <c r="D23" s="57" t="s">
        <v>385</v>
      </c>
      <c r="E23" s="59" t="s">
        <v>13</v>
      </c>
      <c r="F23" s="59">
        <v>18</v>
      </c>
      <c r="G23" s="59" t="s">
        <v>27</v>
      </c>
      <c r="H23" s="70" t="s">
        <v>24</v>
      </c>
      <c r="I23" s="70" t="s">
        <v>24</v>
      </c>
      <c r="J23" s="57" t="s">
        <v>256</v>
      </c>
    </row>
    <row r="24" spans="1:10" s="10" customFormat="1" ht="19.5" x14ac:dyDescent="0.25">
      <c r="A24" s="12">
        <v>19</v>
      </c>
      <c r="B24" s="13">
        <v>18317050760333</v>
      </c>
      <c r="C24" s="12" t="s">
        <v>386</v>
      </c>
      <c r="D24" s="12" t="s">
        <v>387</v>
      </c>
      <c r="E24" s="11" t="s">
        <v>14</v>
      </c>
      <c r="F24" s="11">
        <v>17</v>
      </c>
      <c r="G24" s="11" t="s">
        <v>27</v>
      </c>
      <c r="H24" s="70" t="s">
        <v>24</v>
      </c>
      <c r="I24" s="70" t="s">
        <v>24</v>
      </c>
      <c r="J24" s="57" t="s">
        <v>256</v>
      </c>
    </row>
    <row r="25" spans="1:10" ht="19.5" x14ac:dyDescent="0.2">
      <c r="A25" s="4">
        <v>20</v>
      </c>
      <c r="B25" s="5">
        <v>18317050760335</v>
      </c>
      <c r="C25" s="4" t="s">
        <v>388</v>
      </c>
      <c r="D25" s="4" t="s">
        <v>389</v>
      </c>
      <c r="E25" s="2" t="s">
        <v>13</v>
      </c>
      <c r="F25" s="2">
        <v>17</v>
      </c>
      <c r="G25" s="2" t="s">
        <v>27</v>
      </c>
      <c r="H25" s="70" t="s">
        <v>24</v>
      </c>
      <c r="I25" s="70" t="s">
        <v>291</v>
      </c>
      <c r="J25" s="57" t="s">
        <v>311</v>
      </c>
    </row>
    <row r="26" spans="1:10" ht="39" x14ac:dyDescent="0.25">
      <c r="A26" s="4">
        <v>22</v>
      </c>
      <c r="B26" s="5">
        <v>17317050760338</v>
      </c>
      <c r="C26" s="4" t="s">
        <v>390</v>
      </c>
      <c r="D26" s="4" t="s">
        <v>391</v>
      </c>
      <c r="E26" s="2" t="s">
        <v>13</v>
      </c>
      <c r="F26" s="2">
        <v>18</v>
      </c>
      <c r="G26" s="2" t="s">
        <v>27</v>
      </c>
      <c r="H26" s="68" t="s">
        <v>291</v>
      </c>
      <c r="I26" s="68" t="s">
        <v>24</v>
      </c>
      <c r="J26" s="69" t="s">
        <v>392</v>
      </c>
    </row>
    <row r="27" spans="1:10" s="10" customFormat="1" ht="38.25" x14ac:dyDescent="0.25">
      <c r="A27" s="12">
        <v>23</v>
      </c>
      <c r="B27" s="13">
        <v>18317050760338</v>
      </c>
      <c r="C27" s="12" t="s">
        <v>393</v>
      </c>
      <c r="D27" s="12" t="s">
        <v>394</v>
      </c>
      <c r="E27" s="11" t="s">
        <v>14</v>
      </c>
      <c r="F27" s="11">
        <v>17</v>
      </c>
      <c r="G27" s="11" t="s">
        <v>27</v>
      </c>
      <c r="H27" s="70" t="s">
        <v>291</v>
      </c>
      <c r="I27" s="70" t="s">
        <v>291</v>
      </c>
      <c r="J27" s="57" t="s">
        <v>395</v>
      </c>
    </row>
    <row r="28" spans="1:10" ht="25.5" x14ac:dyDescent="0.2">
      <c r="A28" s="4">
        <v>24</v>
      </c>
      <c r="B28" s="5">
        <v>18317050760341</v>
      </c>
      <c r="C28" s="4" t="s">
        <v>396</v>
      </c>
      <c r="D28" s="4" t="s">
        <v>397</v>
      </c>
      <c r="E28" s="2" t="s">
        <v>14</v>
      </c>
      <c r="F28" s="2">
        <v>17</v>
      </c>
      <c r="G28" s="2" t="s">
        <v>27</v>
      </c>
      <c r="H28" s="70" t="s">
        <v>291</v>
      </c>
      <c r="I28" s="70" t="s">
        <v>24</v>
      </c>
      <c r="J28" s="57" t="s">
        <v>398</v>
      </c>
    </row>
    <row r="29" spans="1:10" ht="19.5" x14ac:dyDescent="0.2">
      <c r="A29" s="4">
        <v>25</v>
      </c>
      <c r="B29" s="5">
        <v>18317050760342</v>
      </c>
      <c r="C29" s="4" t="s">
        <v>399</v>
      </c>
      <c r="D29" s="4" t="s">
        <v>400</v>
      </c>
      <c r="E29" s="2" t="s">
        <v>13</v>
      </c>
      <c r="F29" s="2">
        <v>17</v>
      </c>
      <c r="G29" s="2" t="s">
        <v>27</v>
      </c>
      <c r="H29" s="70" t="s">
        <v>24</v>
      </c>
      <c r="I29" s="70" t="s">
        <v>24</v>
      </c>
      <c r="J29" s="57" t="s">
        <v>256</v>
      </c>
    </row>
    <row r="30" spans="1:10" ht="19.5" x14ac:dyDescent="0.2">
      <c r="A30" s="4">
        <v>27</v>
      </c>
      <c r="B30" s="5">
        <v>18317050760343</v>
      </c>
      <c r="C30" s="4" t="s">
        <v>401</v>
      </c>
      <c r="D30" s="4" t="s">
        <v>402</v>
      </c>
      <c r="E30" s="2" t="s">
        <v>14</v>
      </c>
      <c r="F30" s="2">
        <v>17</v>
      </c>
      <c r="G30" s="2"/>
      <c r="H30" s="70" t="s">
        <v>24</v>
      </c>
      <c r="I30" s="70" t="s">
        <v>24</v>
      </c>
      <c r="J30" s="57" t="s">
        <v>256</v>
      </c>
    </row>
    <row r="31" spans="1:10" ht="19.5" x14ac:dyDescent="0.2">
      <c r="A31" s="4">
        <v>30</v>
      </c>
      <c r="B31" s="5">
        <v>18317050760346</v>
      </c>
      <c r="C31" s="4" t="s">
        <v>403</v>
      </c>
      <c r="D31" s="4" t="s">
        <v>404</v>
      </c>
      <c r="E31" s="2" t="s">
        <v>13</v>
      </c>
      <c r="F31" s="2">
        <v>17</v>
      </c>
      <c r="G31" s="2"/>
      <c r="H31" s="70" t="s">
        <v>24</v>
      </c>
      <c r="I31" s="70" t="s">
        <v>24</v>
      </c>
      <c r="J31" s="57" t="s">
        <v>256</v>
      </c>
    </row>
    <row r="32" spans="1:10" ht="25.5" x14ac:dyDescent="0.2">
      <c r="A32" s="4">
        <v>31</v>
      </c>
      <c r="B32" s="5">
        <v>18317050760347</v>
      </c>
      <c r="C32" s="4" t="s">
        <v>405</v>
      </c>
      <c r="D32" s="4" t="s">
        <v>406</v>
      </c>
      <c r="E32" s="2" t="s">
        <v>14</v>
      </c>
      <c r="F32" s="2">
        <v>17</v>
      </c>
      <c r="G32" s="2"/>
      <c r="H32" s="70" t="s">
        <v>291</v>
      </c>
      <c r="I32" s="70" t="s">
        <v>24</v>
      </c>
      <c r="J32" s="57" t="s">
        <v>407</v>
      </c>
    </row>
    <row r="33" spans="1:10" ht="39" x14ac:dyDescent="0.25">
      <c r="A33" s="4">
        <v>34</v>
      </c>
      <c r="B33" s="5">
        <v>18317050760350</v>
      </c>
      <c r="C33" s="4" t="s">
        <v>408</v>
      </c>
      <c r="D33" s="4" t="s">
        <v>409</v>
      </c>
      <c r="E33" s="2" t="s">
        <v>13</v>
      </c>
      <c r="F33" s="2">
        <v>17</v>
      </c>
      <c r="G33" s="2" t="s">
        <v>27</v>
      </c>
      <c r="H33" s="68" t="s">
        <v>291</v>
      </c>
      <c r="I33" s="68"/>
      <c r="J33" s="69" t="s">
        <v>410</v>
      </c>
    </row>
    <row r="34" spans="1:10" ht="19.5" x14ac:dyDescent="0.25">
      <c r="A34" s="4">
        <v>35</v>
      </c>
      <c r="B34" s="5">
        <v>17317050760910</v>
      </c>
      <c r="C34" s="4" t="s">
        <v>411</v>
      </c>
      <c r="D34" s="4" t="s">
        <v>412</v>
      </c>
      <c r="E34" s="2" t="s">
        <v>14</v>
      </c>
      <c r="F34" s="2">
        <v>18</v>
      </c>
      <c r="G34" s="8"/>
      <c r="H34" s="67"/>
      <c r="I34" s="67"/>
      <c r="J34" s="71" t="s">
        <v>235</v>
      </c>
    </row>
    <row r="35" spans="1:10" ht="39" x14ac:dyDescent="0.25">
      <c r="A35" s="4">
        <v>36</v>
      </c>
      <c r="B35" s="5">
        <v>18317050760351</v>
      </c>
      <c r="C35" s="4" t="s">
        <v>413</v>
      </c>
      <c r="D35" s="4" t="s">
        <v>414</v>
      </c>
      <c r="E35" s="2" t="s">
        <v>13</v>
      </c>
      <c r="F35" s="2">
        <v>17</v>
      </c>
      <c r="G35" s="2" t="s">
        <v>27</v>
      </c>
      <c r="H35" s="68" t="s">
        <v>291</v>
      </c>
      <c r="I35" s="68" t="s">
        <v>291</v>
      </c>
      <c r="J35" s="69" t="s">
        <v>415</v>
      </c>
    </row>
    <row r="36" spans="1:10" ht="19.5" x14ac:dyDescent="0.25">
      <c r="A36" s="4">
        <v>37</v>
      </c>
      <c r="B36" s="5">
        <v>18317050760352</v>
      </c>
      <c r="C36" s="4" t="s">
        <v>416</v>
      </c>
      <c r="D36" s="4" t="s">
        <v>417</v>
      </c>
      <c r="E36" s="2" t="s">
        <v>13</v>
      </c>
      <c r="F36" s="2">
        <v>17</v>
      </c>
      <c r="G36" s="2" t="s">
        <v>27</v>
      </c>
      <c r="H36" s="68" t="s">
        <v>24</v>
      </c>
      <c r="I36" s="68" t="s">
        <v>291</v>
      </c>
      <c r="J36" s="69" t="s">
        <v>418</v>
      </c>
    </row>
    <row r="37" spans="1:10" ht="26.25" x14ac:dyDescent="0.25">
      <c r="A37" s="4">
        <v>38</v>
      </c>
      <c r="B37" s="5">
        <v>18317050760353</v>
      </c>
      <c r="C37" s="4" t="s">
        <v>419</v>
      </c>
      <c r="D37" s="4" t="s">
        <v>420</v>
      </c>
      <c r="E37" s="2" t="s">
        <v>14</v>
      </c>
      <c r="F37" s="2">
        <v>17</v>
      </c>
      <c r="G37" s="2" t="s">
        <v>27</v>
      </c>
      <c r="H37" s="68" t="s">
        <v>291</v>
      </c>
      <c r="I37" s="68" t="s">
        <v>24</v>
      </c>
      <c r="J37" s="69" t="s">
        <v>29</v>
      </c>
    </row>
    <row r="38" spans="1:10" ht="25.5" x14ac:dyDescent="0.2">
      <c r="A38" s="4">
        <v>39</v>
      </c>
      <c r="B38" s="5">
        <v>18317050760354</v>
      </c>
      <c r="C38" s="4" t="s">
        <v>421</v>
      </c>
      <c r="D38" s="4" t="s">
        <v>422</v>
      </c>
      <c r="E38" s="2" t="s">
        <v>14</v>
      </c>
      <c r="F38" s="2">
        <v>17</v>
      </c>
      <c r="G38" s="2" t="s">
        <v>27</v>
      </c>
      <c r="H38" s="70" t="s">
        <v>291</v>
      </c>
      <c r="I38" s="70" t="s">
        <v>24</v>
      </c>
      <c r="J38" s="57" t="s">
        <v>29</v>
      </c>
    </row>
    <row r="39" spans="1:10" ht="19.5" x14ac:dyDescent="0.25">
      <c r="A39" s="4">
        <v>40</v>
      </c>
      <c r="B39" s="5">
        <v>18317050760355</v>
      </c>
      <c r="C39" s="4" t="s">
        <v>423</v>
      </c>
      <c r="D39" s="4" t="s">
        <v>424</v>
      </c>
      <c r="E39" s="2" t="s">
        <v>14</v>
      </c>
      <c r="F39" s="2">
        <v>17</v>
      </c>
      <c r="G39" s="2"/>
      <c r="H39" s="65"/>
      <c r="I39" s="65"/>
      <c r="J39" s="66" t="s">
        <v>26</v>
      </c>
    </row>
    <row r="40" spans="1:10" ht="19.5" x14ac:dyDescent="0.25">
      <c r="A40" s="4">
        <v>41</v>
      </c>
      <c r="B40" s="5">
        <v>17317050760248</v>
      </c>
      <c r="C40" s="4" t="s">
        <v>425</v>
      </c>
      <c r="D40" s="4" t="s">
        <v>426</v>
      </c>
      <c r="E40" s="2" t="s">
        <v>13</v>
      </c>
      <c r="F40" s="2">
        <v>19</v>
      </c>
      <c r="G40" s="2"/>
      <c r="H40" s="65"/>
      <c r="I40" s="65"/>
      <c r="J40" s="66" t="s">
        <v>26</v>
      </c>
    </row>
    <row r="41" spans="1:10" ht="25.5" x14ac:dyDescent="0.2">
      <c r="A41" s="4">
        <v>42</v>
      </c>
      <c r="B41" s="5">
        <v>18317050760356</v>
      </c>
      <c r="C41" s="4" t="s">
        <v>427</v>
      </c>
      <c r="D41" s="4" t="s">
        <v>428</v>
      </c>
      <c r="E41" s="2" t="s">
        <v>13</v>
      </c>
      <c r="F41" s="2">
        <v>17</v>
      </c>
      <c r="G41" s="2" t="s">
        <v>27</v>
      </c>
      <c r="H41" s="70" t="s">
        <v>291</v>
      </c>
      <c r="I41" s="70" t="s">
        <v>24</v>
      </c>
      <c r="J41" s="57" t="s">
        <v>407</v>
      </c>
    </row>
    <row r="42" spans="1:10" ht="25.5" x14ac:dyDescent="0.2">
      <c r="A42" s="4">
        <v>43</v>
      </c>
      <c r="B42" s="5">
        <v>18317050760358</v>
      </c>
      <c r="C42" s="4" t="s">
        <v>429</v>
      </c>
      <c r="D42" s="4" t="s">
        <v>430</v>
      </c>
      <c r="E42" s="2" t="s">
        <v>14</v>
      </c>
      <c r="F42" s="2">
        <v>17</v>
      </c>
      <c r="G42" s="2" t="s">
        <v>27</v>
      </c>
      <c r="H42" s="70" t="s">
        <v>291</v>
      </c>
      <c r="I42" s="70" t="s">
        <v>24</v>
      </c>
      <c r="J42" s="57" t="s">
        <v>29</v>
      </c>
    </row>
    <row r="43" spans="1:10" ht="39" x14ac:dyDescent="0.25">
      <c r="A43" s="4">
        <v>44</v>
      </c>
      <c r="B43" s="5">
        <v>18317050760359</v>
      </c>
      <c r="C43" s="4" t="s">
        <v>431</v>
      </c>
      <c r="D43" s="4" t="s">
        <v>432</v>
      </c>
      <c r="E43" s="2" t="s">
        <v>13</v>
      </c>
      <c r="F43" s="2">
        <v>17</v>
      </c>
      <c r="G43" s="2" t="s">
        <v>27</v>
      </c>
      <c r="H43" s="68" t="s">
        <v>291</v>
      </c>
      <c r="I43" s="68" t="s">
        <v>24</v>
      </c>
      <c r="J43" s="69" t="s">
        <v>433</v>
      </c>
    </row>
    <row r="44" spans="1:10" ht="19.5" x14ac:dyDescent="0.25">
      <c r="A44" s="4">
        <v>45</v>
      </c>
      <c r="B44" s="5">
        <v>18317050760360</v>
      </c>
      <c r="C44" s="4" t="s">
        <v>434</v>
      </c>
      <c r="D44" s="4" t="s">
        <v>435</v>
      </c>
      <c r="E44" s="2" t="s">
        <v>13</v>
      </c>
      <c r="F44" s="2">
        <v>17</v>
      </c>
      <c r="G44" s="2"/>
      <c r="H44" s="65"/>
      <c r="I44" s="65"/>
      <c r="J44" s="66" t="s">
        <v>26</v>
      </c>
    </row>
  </sheetData>
  <sheetProtection algorithmName="SHA-512" hashValue="fjxAjbIavFPkqCgMTeuzzQUD0IFHEKUN31UeMxZuDy4PzxRmybfUcRfdEiECsKkxLkrxST+UumX906TvPfXDPQ==" saltValue="hhf9zsDdDRtcnI3BRR7Q0A==" spinCount="100000" sheet="1" objects="1" scenarios="1"/>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EC9C8-6CD7-4B86-B645-8DDB235AEB20}">
  <sheetPr>
    <tabColor rgb="FF92D050"/>
  </sheetPr>
  <dimension ref="A1:J42"/>
  <sheetViews>
    <sheetView topLeftCell="A10" workbookViewId="0">
      <pane xSplit="3" ySplit="1" topLeftCell="D11" activePane="bottomRight" state="frozen"/>
      <selection activeCell="C14" sqref="C14"/>
      <selection pane="topRight" activeCell="C14" sqref="C14"/>
      <selection pane="bottomLeft" activeCell="C14" sqref="C14"/>
      <selection pane="bottomRight" activeCell="L35" sqref="L35"/>
    </sheetView>
  </sheetViews>
  <sheetFormatPr baseColWidth="10" defaultRowHeight="12.75" x14ac:dyDescent="0.2"/>
  <cols>
    <col min="1" max="1" width="4.140625" style="1" customWidth="1"/>
    <col min="2" max="2" width="15" style="6" bestFit="1" customWidth="1"/>
    <col min="3" max="3" width="38.7109375" style="1" customWidth="1"/>
    <col min="4" max="4" width="23.42578125" style="1" bestFit="1" customWidth="1"/>
    <col min="5" max="5" width="9" style="1" customWidth="1"/>
    <col min="6" max="6" width="6.28515625" style="1" customWidth="1"/>
    <col min="7" max="7" width="8.5703125" style="72" hidden="1" customWidth="1"/>
    <col min="8" max="8" width="10.85546875" style="73" bestFit="1" customWidth="1"/>
    <col min="9" max="9" width="13.85546875" style="73" bestFit="1" customWidth="1"/>
    <col min="10" max="10" width="33.7109375" style="74" customWidth="1"/>
    <col min="11" max="16384" width="11.42578125" style="1"/>
  </cols>
  <sheetData>
    <row r="1" spans="1:10" ht="15.75" customHeight="1" x14ac:dyDescent="0.2">
      <c r="A1" s="1" t="s">
        <v>0</v>
      </c>
      <c r="B1" s="1"/>
    </row>
    <row r="2" spans="1:10" ht="15.75" customHeight="1" x14ac:dyDescent="0.2">
      <c r="A2" s="1" t="s">
        <v>23</v>
      </c>
      <c r="B2" s="1"/>
    </row>
    <row r="3" spans="1:10" ht="15.75" customHeight="1" x14ac:dyDescent="0.2">
      <c r="A3" s="1" t="s">
        <v>1</v>
      </c>
      <c r="B3" s="1"/>
    </row>
    <row r="4" spans="1:10" ht="15.75" customHeight="1" x14ac:dyDescent="0.2">
      <c r="A4" s="1" t="s">
        <v>2</v>
      </c>
      <c r="B4" s="1"/>
      <c r="D4" s="1" t="s">
        <v>3</v>
      </c>
    </row>
    <row r="5" spans="1:10" ht="15.75" customHeight="1" x14ac:dyDescent="0.2">
      <c r="A5" s="1" t="s">
        <v>4</v>
      </c>
      <c r="B5" s="1"/>
      <c r="D5" s="1" t="s">
        <v>5</v>
      </c>
    </row>
    <row r="6" spans="1:10" ht="15.75" customHeight="1" x14ac:dyDescent="0.2">
      <c r="A6" s="1" t="s">
        <v>15</v>
      </c>
      <c r="B6" s="1"/>
      <c r="D6" s="1" t="s">
        <v>6</v>
      </c>
    </row>
    <row r="7" spans="1:10" ht="15.75" customHeight="1" x14ac:dyDescent="0.2">
      <c r="A7" s="1" t="s">
        <v>18</v>
      </c>
      <c r="B7" s="1"/>
      <c r="D7" s="1" t="s">
        <v>436</v>
      </c>
    </row>
    <row r="8" spans="1:10" ht="15.75" customHeight="1" x14ac:dyDescent="0.2">
      <c r="A8" s="1" t="s">
        <v>19</v>
      </c>
      <c r="B8" s="1"/>
    </row>
    <row r="9" spans="1:10" x14ac:dyDescent="0.2">
      <c r="B9" s="1"/>
    </row>
    <row r="10" spans="1:10" ht="38.25" x14ac:dyDescent="0.2">
      <c r="A10" s="2" t="s">
        <v>7</v>
      </c>
      <c r="B10" s="3" t="s">
        <v>8</v>
      </c>
      <c r="C10" s="2" t="s">
        <v>9</v>
      </c>
      <c r="D10" s="2" t="s">
        <v>10</v>
      </c>
      <c r="E10" s="2" t="s">
        <v>11</v>
      </c>
      <c r="F10" s="2" t="s">
        <v>12</v>
      </c>
      <c r="G10" s="75" t="s">
        <v>22</v>
      </c>
      <c r="H10" s="59" t="s">
        <v>20</v>
      </c>
      <c r="I10" s="59" t="s">
        <v>21</v>
      </c>
      <c r="J10" s="75" t="s">
        <v>283</v>
      </c>
    </row>
    <row r="11" spans="1:10" ht="18" x14ac:dyDescent="0.2">
      <c r="A11" s="4">
        <v>1</v>
      </c>
      <c r="B11" s="5">
        <v>18317050760362</v>
      </c>
      <c r="C11" s="4" t="s">
        <v>437</v>
      </c>
      <c r="D11" s="4" t="s">
        <v>438</v>
      </c>
      <c r="E11" s="2" t="s">
        <v>13</v>
      </c>
      <c r="F11" s="2">
        <v>17</v>
      </c>
      <c r="G11" s="75" t="s">
        <v>27</v>
      </c>
      <c r="H11" s="76" t="s">
        <v>24</v>
      </c>
      <c r="I11" s="76" t="s">
        <v>24</v>
      </c>
      <c r="J11" s="12" t="s">
        <v>256</v>
      </c>
    </row>
    <row r="12" spans="1:10" s="10" customFormat="1" ht="63.75" x14ac:dyDescent="0.25">
      <c r="A12" s="12">
        <v>4</v>
      </c>
      <c r="B12" s="13">
        <v>18317050760365</v>
      </c>
      <c r="C12" s="12" t="s">
        <v>439</v>
      </c>
      <c r="D12" s="12" t="s">
        <v>440</v>
      </c>
      <c r="E12" s="11" t="s">
        <v>13</v>
      </c>
      <c r="F12" s="11">
        <v>17</v>
      </c>
      <c r="G12" s="59"/>
      <c r="H12" s="77"/>
      <c r="I12" s="77"/>
      <c r="J12" s="55" t="s">
        <v>441</v>
      </c>
    </row>
    <row r="13" spans="1:10" ht="38.25" x14ac:dyDescent="0.2">
      <c r="A13" s="4">
        <v>6</v>
      </c>
      <c r="B13" s="5">
        <v>18317050760368</v>
      </c>
      <c r="C13" s="4" t="s">
        <v>442</v>
      </c>
      <c r="D13" s="4" t="s">
        <v>443</v>
      </c>
      <c r="E13" s="2" t="s">
        <v>13</v>
      </c>
      <c r="F13" s="2">
        <v>17</v>
      </c>
      <c r="G13" s="75" t="s">
        <v>27</v>
      </c>
      <c r="H13" s="56" t="s">
        <v>291</v>
      </c>
      <c r="I13" s="56" t="s">
        <v>291</v>
      </c>
      <c r="J13" s="69" t="s">
        <v>444</v>
      </c>
    </row>
    <row r="14" spans="1:10" s="10" customFormat="1" ht="63.75" x14ac:dyDescent="0.25">
      <c r="A14" s="12">
        <v>7</v>
      </c>
      <c r="B14" s="13">
        <v>18317050760369</v>
      </c>
      <c r="C14" s="12" t="s">
        <v>445</v>
      </c>
      <c r="D14" s="12" t="s">
        <v>446</v>
      </c>
      <c r="E14" s="11" t="s">
        <v>13</v>
      </c>
      <c r="F14" s="11">
        <v>17</v>
      </c>
      <c r="G14" s="59"/>
      <c r="H14" s="77"/>
      <c r="I14" s="77"/>
      <c r="J14" s="55" t="s">
        <v>441</v>
      </c>
    </row>
    <row r="15" spans="1:10" ht="18" x14ac:dyDescent="0.2">
      <c r="A15" s="4">
        <v>9</v>
      </c>
      <c r="B15" s="5">
        <v>18317050760371</v>
      </c>
      <c r="C15" s="4" t="s">
        <v>447</v>
      </c>
      <c r="D15" s="4" t="s">
        <v>448</v>
      </c>
      <c r="E15" s="2" t="s">
        <v>13</v>
      </c>
      <c r="F15" s="2">
        <v>17</v>
      </c>
      <c r="G15" s="75" t="s">
        <v>27</v>
      </c>
      <c r="H15" s="78" t="s">
        <v>24</v>
      </c>
      <c r="I15" s="78" t="s">
        <v>24</v>
      </c>
      <c r="J15" s="12" t="s">
        <v>256</v>
      </c>
    </row>
    <row r="16" spans="1:10" ht="63.75" x14ac:dyDescent="0.25">
      <c r="A16" s="4">
        <v>11</v>
      </c>
      <c r="B16" s="5">
        <v>18317050760375</v>
      </c>
      <c r="C16" s="4" t="s">
        <v>449</v>
      </c>
      <c r="D16" s="4" t="s">
        <v>450</v>
      </c>
      <c r="E16" s="2" t="s">
        <v>13</v>
      </c>
      <c r="F16" s="2">
        <v>17</v>
      </c>
      <c r="G16" s="75"/>
      <c r="H16" s="67"/>
      <c r="I16" s="67"/>
      <c r="J16" s="55" t="s">
        <v>441</v>
      </c>
    </row>
    <row r="17" spans="1:10" x14ac:dyDescent="0.2">
      <c r="A17" s="4">
        <v>12</v>
      </c>
      <c r="B17" s="5">
        <v>18317050760376</v>
      </c>
      <c r="C17" s="4" t="s">
        <v>451</v>
      </c>
      <c r="D17" s="4" t="s">
        <v>452</v>
      </c>
      <c r="E17" s="2" t="s">
        <v>14</v>
      </c>
      <c r="F17" s="2">
        <v>17</v>
      </c>
      <c r="G17" s="75" t="s">
        <v>27</v>
      </c>
      <c r="H17" s="56" t="s">
        <v>24</v>
      </c>
      <c r="I17" s="56" t="s">
        <v>24</v>
      </c>
      <c r="J17" s="69" t="s">
        <v>256</v>
      </c>
    </row>
    <row r="18" spans="1:10" ht="63.75" x14ac:dyDescent="0.2">
      <c r="A18" s="4">
        <v>13</v>
      </c>
      <c r="B18" s="5">
        <v>18317050760373</v>
      </c>
      <c r="C18" s="4" t="s">
        <v>453</v>
      </c>
      <c r="D18" s="4" t="s">
        <v>454</v>
      </c>
      <c r="E18" s="2" t="s">
        <v>14</v>
      </c>
      <c r="F18" s="2">
        <v>17</v>
      </c>
      <c r="G18" s="75" t="s">
        <v>27</v>
      </c>
      <c r="H18" s="56" t="s">
        <v>291</v>
      </c>
      <c r="I18" s="56" t="s">
        <v>291</v>
      </c>
      <c r="J18" s="69" t="s">
        <v>455</v>
      </c>
    </row>
    <row r="19" spans="1:10" ht="18" x14ac:dyDescent="0.2">
      <c r="A19" s="69">
        <v>14</v>
      </c>
      <c r="B19" s="79">
        <v>17317050760785</v>
      </c>
      <c r="C19" s="69" t="s">
        <v>456</v>
      </c>
      <c r="D19" s="69" t="s">
        <v>457</v>
      </c>
      <c r="E19" s="75" t="s">
        <v>13</v>
      </c>
      <c r="F19" s="75">
        <v>18</v>
      </c>
      <c r="G19" s="75" t="s">
        <v>27</v>
      </c>
      <c r="H19" s="78" t="s">
        <v>24</v>
      </c>
      <c r="I19" s="78" t="s">
        <v>24</v>
      </c>
      <c r="J19" s="12" t="s">
        <v>256</v>
      </c>
    </row>
    <row r="20" spans="1:10" s="10" customFormat="1" x14ac:dyDescent="0.25">
      <c r="A20" s="12">
        <v>15</v>
      </c>
      <c r="B20" s="13">
        <v>18317050760377</v>
      </c>
      <c r="C20" s="12" t="s">
        <v>458</v>
      </c>
      <c r="D20" s="12" t="s">
        <v>459</v>
      </c>
      <c r="E20" s="11" t="s">
        <v>13</v>
      </c>
      <c r="F20" s="11">
        <v>17</v>
      </c>
      <c r="G20" s="59" t="s">
        <v>27</v>
      </c>
      <c r="H20" s="56" t="s">
        <v>24</v>
      </c>
      <c r="I20" s="56" t="s">
        <v>24</v>
      </c>
      <c r="J20" s="57" t="s">
        <v>256</v>
      </c>
    </row>
    <row r="21" spans="1:10" x14ac:dyDescent="0.2">
      <c r="A21" s="4">
        <v>16</v>
      </c>
      <c r="B21" s="5">
        <v>18317050760378</v>
      </c>
      <c r="C21" s="4" t="s">
        <v>460</v>
      </c>
      <c r="D21" s="4" t="s">
        <v>461</v>
      </c>
      <c r="E21" s="2" t="s">
        <v>13</v>
      </c>
      <c r="F21" s="2">
        <v>17</v>
      </c>
      <c r="G21" s="9"/>
      <c r="H21" s="54"/>
      <c r="I21" s="54"/>
      <c r="J21" s="80" t="s">
        <v>26</v>
      </c>
    </row>
    <row r="22" spans="1:10" ht="19.5" x14ac:dyDescent="0.25">
      <c r="A22" s="4">
        <v>18</v>
      </c>
      <c r="B22" s="5">
        <v>18115012310121</v>
      </c>
      <c r="C22" s="4" t="s">
        <v>462</v>
      </c>
      <c r="D22" s="4" t="s">
        <v>463</v>
      </c>
      <c r="E22" s="2" t="s">
        <v>14</v>
      </c>
      <c r="F22" s="2">
        <v>17</v>
      </c>
      <c r="G22" s="75"/>
      <c r="H22" s="67"/>
      <c r="I22" s="67"/>
      <c r="J22" s="71" t="s">
        <v>235</v>
      </c>
    </row>
    <row r="23" spans="1:10" s="10" customFormat="1" ht="25.5" x14ac:dyDescent="0.25">
      <c r="A23" s="12">
        <v>19</v>
      </c>
      <c r="B23" s="13">
        <v>18317050760380</v>
      </c>
      <c r="C23" s="12" t="s">
        <v>464</v>
      </c>
      <c r="D23" s="12" t="s">
        <v>465</v>
      </c>
      <c r="E23" s="11" t="s">
        <v>13</v>
      </c>
      <c r="F23" s="11">
        <v>17</v>
      </c>
      <c r="G23" s="59" t="s">
        <v>27</v>
      </c>
      <c r="H23" s="56" t="s">
        <v>24</v>
      </c>
      <c r="I23" s="56" t="s">
        <v>24</v>
      </c>
      <c r="J23" s="57" t="s">
        <v>256</v>
      </c>
    </row>
    <row r="24" spans="1:10" ht="19.5" x14ac:dyDescent="0.25">
      <c r="A24" s="4">
        <v>20</v>
      </c>
      <c r="B24" s="5">
        <v>18317050760381</v>
      </c>
      <c r="C24" s="4" t="s">
        <v>466</v>
      </c>
      <c r="D24" s="4" t="s">
        <v>467</v>
      </c>
      <c r="E24" s="2" t="s">
        <v>13</v>
      </c>
      <c r="F24" s="2">
        <v>17</v>
      </c>
      <c r="G24" s="75"/>
      <c r="H24" s="67"/>
      <c r="I24" s="67"/>
      <c r="J24" s="71" t="s">
        <v>235</v>
      </c>
    </row>
    <row r="25" spans="1:10" ht="25.5" x14ac:dyDescent="0.2">
      <c r="A25" s="4">
        <v>22</v>
      </c>
      <c r="B25" s="5">
        <v>18317050760383</v>
      </c>
      <c r="C25" s="4" t="s">
        <v>468</v>
      </c>
      <c r="D25" s="4" t="s">
        <v>469</v>
      </c>
      <c r="E25" s="2" t="s">
        <v>13</v>
      </c>
      <c r="F25" s="2">
        <v>17</v>
      </c>
      <c r="G25" s="75" t="s">
        <v>27</v>
      </c>
      <c r="H25" s="76" t="s">
        <v>24</v>
      </c>
      <c r="I25" s="76" t="s">
        <v>24</v>
      </c>
      <c r="J25" s="12" t="s">
        <v>470</v>
      </c>
    </row>
    <row r="26" spans="1:10" s="10" customFormat="1" x14ac:dyDescent="0.25">
      <c r="A26" s="12">
        <v>24</v>
      </c>
      <c r="B26" s="13">
        <v>18317050760386</v>
      </c>
      <c r="C26" s="12" t="s">
        <v>471</v>
      </c>
      <c r="D26" s="12" t="s">
        <v>472</v>
      </c>
      <c r="E26" s="11" t="s">
        <v>13</v>
      </c>
      <c r="F26" s="11">
        <v>17</v>
      </c>
      <c r="G26" s="59" t="s">
        <v>27</v>
      </c>
      <c r="H26" s="56" t="s">
        <v>24</v>
      </c>
      <c r="I26" s="56" t="s">
        <v>24</v>
      </c>
      <c r="J26" s="57" t="s">
        <v>256</v>
      </c>
    </row>
    <row r="27" spans="1:10" s="10" customFormat="1" x14ac:dyDescent="0.25">
      <c r="A27" s="12">
        <v>25</v>
      </c>
      <c r="B27" s="13">
        <v>18317050760387</v>
      </c>
      <c r="C27" s="12" t="s">
        <v>473</v>
      </c>
      <c r="D27" s="12" t="s">
        <v>474</v>
      </c>
      <c r="E27" s="11" t="s">
        <v>14</v>
      </c>
      <c r="F27" s="11">
        <v>17</v>
      </c>
      <c r="G27" s="59" t="s">
        <v>27</v>
      </c>
      <c r="H27" s="56" t="s">
        <v>24</v>
      </c>
      <c r="I27" s="56" t="s">
        <v>24</v>
      </c>
      <c r="J27" s="57" t="s">
        <v>256</v>
      </c>
    </row>
    <row r="28" spans="1:10" s="10" customFormat="1" ht="76.5" x14ac:dyDescent="0.25">
      <c r="A28" s="12">
        <v>26</v>
      </c>
      <c r="B28" s="13">
        <v>18317050760388</v>
      </c>
      <c r="C28" s="12" t="s">
        <v>475</v>
      </c>
      <c r="D28" s="12" t="s">
        <v>476</v>
      </c>
      <c r="E28" s="11" t="s">
        <v>14</v>
      </c>
      <c r="F28" s="11">
        <v>17</v>
      </c>
      <c r="G28" s="59" t="s">
        <v>27</v>
      </c>
      <c r="H28" s="56" t="s">
        <v>291</v>
      </c>
      <c r="I28" s="56" t="s">
        <v>291</v>
      </c>
      <c r="J28" s="57" t="s">
        <v>477</v>
      </c>
    </row>
    <row r="29" spans="1:10" s="10" customFormat="1" x14ac:dyDescent="0.25">
      <c r="A29" s="12">
        <v>27</v>
      </c>
      <c r="B29" s="13">
        <v>18317050760391</v>
      </c>
      <c r="C29" s="12" t="s">
        <v>478</v>
      </c>
      <c r="D29" s="12" t="s">
        <v>479</v>
      </c>
      <c r="E29" s="11" t="s">
        <v>14</v>
      </c>
      <c r="F29" s="11">
        <v>17</v>
      </c>
      <c r="G29" s="59" t="s">
        <v>27</v>
      </c>
      <c r="H29" s="56" t="s">
        <v>24</v>
      </c>
      <c r="I29" s="56" t="s">
        <v>24</v>
      </c>
      <c r="J29" s="57" t="s">
        <v>256</v>
      </c>
    </row>
    <row r="30" spans="1:10" s="10" customFormat="1" ht="25.5" x14ac:dyDescent="0.25">
      <c r="A30" s="12">
        <v>28</v>
      </c>
      <c r="B30" s="13">
        <v>18317050760392</v>
      </c>
      <c r="C30" s="12" t="s">
        <v>480</v>
      </c>
      <c r="D30" s="12" t="s">
        <v>481</v>
      </c>
      <c r="E30" s="11" t="s">
        <v>13</v>
      </c>
      <c r="F30" s="11">
        <v>17</v>
      </c>
      <c r="G30" s="59" t="s">
        <v>27</v>
      </c>
      <c r="H30" s="56" t="s">
        <v>24</v>
      </c>
      <c r="I30" s="56" t="s">
        <v>24</v>
      </c>
      <c r="J30" s="57" t="s">
        <v>256</v>
      </c>
    </row>
    <row r="31" spans="1:10" s="10" customFormat="1" ht="38.25" x14ac:dyDescent="0.25">
      <c r="A31" s="12">
        <v>29</v>
      </c>
      <c r="B31" s="13">
        <v>18317050760393</v>
      </c>
      <c r="C31" s="12" t="s">
        <v>482</v>
      </c>
      <c r="D31" s="12" t="s">
        <v>483</v>
      </c>
      <c r="E31" s="11" t="s">
        <v>14</v>
      </c>
      <c r="F31" s="11">
        <v>18</v>
      </c>
      <c r="G31" s="59" t="s">
        <v>27</v>
      </c>
      <c r="H31" s="56" t="s">
        <v>291</v>
      </c>
      <c r="I31" s="56" t="s">
        <v>291</v>
      </c>
      <c r="J31" s="57" t="s">
        <v>484</v>
      </c>
    </row>
    <row r="32" spans="1:10" ht="38.25" x14ac:dyDescent="0.2">
      <c r="A32" s="69">
        <v>30</v>
      </c>
      <c r="B32" s="79">
        <v>18317050760394</v>
      </c>
      <c r="C32" s="69" t="s">
        <v>485</v>
      </c>
      <c r="D32" s="69" t="s">
        <v>486</v>
      </c>
      <c r="E32" s="75" t="s">
        <v>14</v>
      </c>
      <c r="F32" s="75">
        <v>18</v>
      </c>
      <c r="G32" s="9"/>
      <c r="H32" s="54"/>
      <c r="I32" s="54"/>
      <c r="J32" s="71" t="s">
        <v>487</v>
      </c>
    </row>
    <row r="33" spans="1:10" x14ac:dyDescent="0.2">
      <c r="A33" s="69">
        <v>32</v>
      </c>
      <c r="B33" s="79">
        <v>17317050760944</v>
      </c>
      <c r="C33" s="69" t="s">
        <v>488</v>
      </c>
      <c r="D33" s="69" t="s">
        <v>489</v>
      </c>
      <c r="E33" s="75" t="s">
        <v>14</v>
      </c>
      <c r="F33" s="75">
        <v>18</v>
      </c>
      <c r="G33" s="9"/>
      <c r="H33" s="54"/>
      <c r="I33" s="54"/>
      <c r="J33" s="80" t="s">
        <v>26</v>
      </c>
    </row>
    <row r="34" spans="1:10" x14ac:dyDescent="0.2">
      <c r="A34" s="4">
        <v>34</v>
      </c>
      <c r="B34" s="5">
        <v>18317050760400</v>
      </c>
      <c r="C34" s="4" t="s">
        <v>490</v>
      </c>
      <c r="D34" s="4" t="s">
        <v>491</v>
      </c>
      <c r="E34" s="2" t="s">
        <v>13</v>
      </c>
      <c r="F34" s="2">
        <v>18</v>
      </c>
      <c r="G34" s="75" t="s">
        <v>27</v>
      </c>
      <c r="H34" s="56" t="s">
        <v>24</v>
      </c>
      <c r="I34" s="56" t="s">
        <v>24</v>
      </c>
      <c r="J34" s="69" t="s">
        <v>256</v>
      </c>
    </row>
    <row r="35" spans="1:10" x14ac:dyDescent="0.2">
      <c r="A35" s="4">
        <v>35</v>
      </c>
      <c r="B35" s="5">
        <v>18317050760402</v>
      </c>
      <c r="C35" s="4" t="s">
        <v>492</v>
      </c>
      <c r="D35" s="4" t="s">
        <v>493</v>
      </c>
      <c r="E35" s="2" t="s">
        <v>13</v>
      </c>
      <c r="F35" s="2">
        <v>17</v>
      </c>
      <c r="G35" s="75" t="s">
        <v>27</v>
      </c>
      <c r="H35" s="56" t="s">
        <v>24</v>
      </c>
      <c r="I35" s="56" t="s">
        <v>24</v>
      </c>
      <c r="J35" s="69" t="s">
        <v>256</v>
      </c>
    </row>
    <row r="36" spans="1:10" x14ac:dyDescent="0.2">
      <c r="A36" s="4">
        <v>36</v>
      </c>
      <c r="B36" s="5">
        <v>18317050760401</v>
      </c>
      <c r="C36" s="4" t="s">
        <v>494</v>
      </c>
      <c r="D36" s="4" t="s">
        <v>495</v>
      </c>
      <c r="E36" s="2" t="s">
        <v>13</v>
      </c>
      <c r="F36" s="2">
        <v>17</v>
      </c>
      <c r="G36" s="75" t="s">
        <v>27</v>
      </c>
      <c r="H36" s="56" t="s">
        <v>24</v>
      </c>
      <c r="I36" s="56" t="s">
        <v>24</v>
      </c>
      <c r="J36" s="57" t="s">
        <v>256</v>
      </c>
    </row>
    <row r="37" spans="1:10" x14ac:dyDescent="0.2">
      <c r="A37" s="4">
        <v>38</v>
      </c>
      <c r="B37" s="5">
        <v>18317050760404</v>
      </c>
      <c r="C37" s="4" t="s">
        <v>496</v>
      </c>
      <c r="D37" s="4" t="s">
        <v>497</v>
      </c>
      <c r="E37" s="2" t="s">
        <v>14</v>
      </c>
      <c r="F37" s="2">
        <v>17</v>
      </c>
      <c r="G37" s="75" t="s">
        <v>27</v>
      </c>
      <c r="H37" s="56" t="s">
        <v>24</v>
      </c>
      <c r="I37" s="56" t="s">
        <v>291</v>
      </c>
      <c r="J37" s="69" t="s">
        <v>311</v>
      </c>
    </row>
    <row r="38" spans="1:10" ht="38.25" x14ac:dyDescent="0.2">
      <c r="A38" s="4">
        <v>39</v>
      </c>
      <c r="B38" s="5">
        <v>18317050760405</v>
      </c>
      <c r="C38" s="4" t="s">
        <v>498</v>
      </c>
      <c r="D38" s="4" t="s">
        <v>499</v>
      </c>
      <c r="E38" s="2" t="s">
        <v>14</v>
      </c>
      <c r="F38" s="2">
        <v>17</v>
      </c>
      <c r="G38" s="75" t="s">
        <v>27</v>
      </c>
      <c r="H38" s="56" t="s">
        <v>291</v>
      </c>
      <c r="I38" s="56" t="s">
        <v>291</v>
      </c>
      <c r="J38" s="69" t="s">
        <v>500</v>
      </c>
    </row>
    <row r="39" spans="1:10" x14ac:dyDescent="0.2">
      <c r="A39" s="4">
        <v>40</v>
      </c>
      <c r="B39" s="5">
        <v>18317050760407</v>
      </c>
      <c r="C39" s="4" t="s">
        <v>501</v>
      </c>
      <c r="D39" s="4" t="s">
        <v>502</v>
      </c>
      <c r="E39" s="2" t="s">
        <v>13</v>
      </c>
      <c r="F39" s="2">
        <v>17</v>
      </c>
      <c r="G39" s="75" t="s">
        <v>27</v>
      </c>
      <c r="H39" s="56" t="s">
        <v>24</v>
      </c>
      <c r="I39" s="56" t="s">
        <v>24</v>
      </c>
      <c r="J39" s="69" t="s">
        <v>256</v>
      </c>
    </row>
    <row r="40" spans="1:10" x14ac:dyDescent="0.2">
      <c r="A40" s="4">
        <v>42</v>
      </c>
      <c r="B40" s="5">
        <v>18317050760409</v>
      </c>
      <c r="C40" s="4" t="s">
        <v>503</v>
      </c>
      <c r="D40" s="4" t="s">
        <v>504</v>
      </c>
      <c r="E40" s="2" t="s">
        <v>14</v>
      </c>
      <c r="F40" s="2">
        <v>17</v>
      </c>
      <c r="G40" s="75" t="s">
        <v>27</v>
      </c>
      <c r="H40" s="56" t="s">
        <v>24</v>
      </c>
      <c r="I40" s="56" t="s">
        <v>24</v>
      </c>
      <c r="J40" s="69" t="s">
        <v>256</v>
      </c>
    </row>
    <row r="41" spans="1:10" ht="38.25" x14ac:dyDescent="0.2">
      <c r="A41" s="140">
        <v>43</v>
      </c>
      <c r="B41" s="141">
        <v>18317050760411</v>
      </c>
      <c r="C41" s="140" t="s">
        <v>505</v>
      </c>
      <c r="D41" s="140" t="s">
        <v>506</v>
      </c>
      <c r="E41" s="142" t="s">
        <v>13</v>
      </c>
      <c r="F41" s="142">
        <v>17</v>
      </c>
      <c r="G41" s="143" t="s">
        <v>27</v>
      </c>
      <c r="H41" s="144" t="s">
        <v>24</v>
      </c>
      <c r="I41" s="144" t="s">
        <v>24</v>
      </c>
      <c r="J41" s="12" t="s">
        <v>507</v>
      </c>
    </row>
    <row r="42" spans="1:10" s="10" customFormat="1" ht="38.25" x14ac:dyDescent="0.25">
      <c r="A42" s="27"/>
      <c r="B42" s="145"/>
      <c r="C42" s="27" t="s">
        <v>508</v>
      </c>
      <c r="D42" s="158" t="s">
        <v>1207</v>
      </c>
      <c r="E42" s="158"/>
      <c r="F42" s="158"/>
      <c r="G42" s="158"/>
      <c r="H42" s="158"/>
      <c r="I42" s="158"/>
      <c r="J42" s="139" t="s">
        <v>509</v>
      </c>
    </row>
  </sheetData>
  <sheetProtection algorithmName="SHA-512" hashValue="YKm3wf9fWbJ5rW2JBJFB/zi5eskT9wNQDUP/MCNR+MHNmcL6ZgvnIDd5ilaBpkg2PBdwZnWLoAAOH9vGp8pCaQ==" saltValue="JIzT5CfJMctvoX3CzriNWA==" spinCount="100000" sheet="1" objects="1" scenarios="1"/>
  <mergeCells count="1">
    <mergeCell ref="D42:I42"/>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D8CBC-10A1-4671-B27A-D82CB8CEEA8E}">
  <sheetPr>
    <tabColor rgb="FF92D050"/>
  </sheetPr>
  <dimension ref="A1:J39"/>
  <sheetViews>
    <sheetView topLeftCell="A10" workbookViewId="0">
      <pane xSplit="3" ySplit="1" topLeftCell="H11" activePane="bottomRight" state="frozen"/>
      <selection activeCell="C14" sqref="C14"/>
      <selection pane="topRight" activeCell="C14" sqref="C14"/>
      <selection pane="bottomLeft" activeCell="C14" sqref="C14"/>
      <selection pane="bottomRight" activeCell="K10" sqref="K1:K1048576"/>
    </sheetView>
  </sheetViews>
  <sheetFormatPr baseColWidth="10" defaultRowHeight="12.75" x14ac:dyDescent="0.25"/>
  <cols>
    <col min="1" max="1" width="4.140625" style="10" customWidth="1"/>
    <col min="2" max="2" width="15" style="81" bestFit="1" customWidth="1"/>
    <col min="3" max="3" width="39.28515625" style="10" bestFit="1" customWidth="1"/>
    <col min="4" max="4" width="23.28515625" style="10" bestFit="1" customWidth="1"/>
    <col min="5" max="5" width="9" style="10" customWidth="1"/>
    <col min="6" max="6" width="6.28515625" style="10" customWidth="1"/>
    <col min="7" max="7" width="8.5703125" style="10" hidden="1" customWidth="1"/>
    <col min="8" max="8" width="10.85546875" style="10" bestFit="1" customWidth="1"/>
    <col min="9" max="9" width="13.85546875" style="10" bestFit="1" customWidth="1"/>
    <col min="10" max="10" width="33.7109375" style="52" customWidth="1"/>
    <col min="11" max="16384" width="11.42578125" style="10"/>
  </cols>
  <sheetData>
    <row r="1" spans="1:10" ht="15.75" customHeight="1" x14ac:dyDescent="0.25">
      <c r="A1" s="10" t="s">
        <v>0</v>
      </c>
      <c r="B1" s="10"/>
    </row>
    <row r="2" spans="1:10" ht="15.75" customHeight="1" x14ac:dyDescent="0.25">
      <c r="A2" s="10" t="s">
        <v>23</v>
      </c>
      <c r="B2" s="10"/>
    </row>
    <row r="3" spans="1:10" ht="15.75" customHeight="1" x14ac:dyDescent="0.25">
      <c r="A3" s="10" t="s">
        <v>1</v>
      </c>
      <c r="B3" s="10"/>
    </row>
    <row r="4" spans="1:10" ht="15.75" customHeight="1" x14ac:dyDescent="0.25">
      <c r="A4" s="10" t="s">
        <v>2</v>
      </c>
      <c r="B4" s="10"/>
      <c r="D4" s="10" t="s">
        <v>3</v>
      </c>
    </row>
    <row r="5" spans="1:10" ht="15.75" customHeight="1" x14ac:dyDescent="0.25">
      <c r="A5" s="10" t="s">
        <v>4</v>
      </c>
      <c r="B5" s="10"/>
      <c r="D5" s="10" t="s">
        <v>5</v>
      </c>
    </row>
    <row r="6" spans="1:10" ht="15.75" customHeight="1" x14ac:dyDescent="0.25">
      <c r="A6" s="10" t="s">
        <v>15</v>
      </c>
      <c r="B6" s="10"/>
      <c r="D6" s="10" t="s">
        <v>6</v>
      </c>
    </row>
    <row r="7" spans="1:10" ht="15.75" customHeight="1" x14ac:dyDescent="0.25">
      <c r="A7" s="10" t="s">
        <v>18</v>
      </c>
      <c r="B7" s="10"/>
      <c r="D7" s="10" t="s">
        <v>510</v>
      </c>
    </row>
    <row r="8" spans="1:10" ht="15.75" customHeight="1" x14ac:dyDescent="0.25">
      <c r="A8" s="10" t="s">
        <v>19</v>
      </c>
      <c r="B8" s="10"/>
    </row>
    <row r="9" spans="1:10" x14ac:dyDescent="0.25">
      <c r="B9" s="10"/>
    </row>
    <row r="10" spans="1:10" ht="38.25" x14ac:dyDescent="0.25">
      <c r="A10" s="11" t="s">
        <v>7</v>
      </c>
      <c r="B10" s="14" t="s">
        <v>8</v>
      </c>
      <c r="C10" s="11" t="s">
        <v>9</v>
      </c>
      <c r="D10" s="11" t="s">
        <v>10</v>
      </c>
      <c r="E10" s="11" t="s">
        <v>11</v>
      </c>
      <c r="F10" s="11" t="s">
        <v>12</v>
      </c>
      <c r="G10" s="11" t="s">
        <v>22</v>
      </c>
      <c r="H10" s="11" t="s">
        <v>20</v>
      </c>
      <c r="I10" s="11" t="s">
        <v>21</v>
      </c>
      <c r="J10" s="11" t="s">
        <v>283</v>
      </c>
    </row>
    <row r="11" spans="1:10" ht="19.5" x14ac:dyDescent="0.25">
      <c r="A11" s="12">
        <v>1</v>
      </c>
      <c r="B11" s="13">
        <v>17317050760257</v>
      </c>
      <c r="C11" s="12" t="s">
        <v>511</v>
      </c>
      <c r="D11" s="12" t="s">
        <v>512</v>
      </c>
      <c r="E11" s="11" t="s">
        <v>14</v>
      </c>
      <c r="F11" s="11">
        <v>18</v>
      </c>
      <c r="G11" s="11"/>
      <c r="H11" s="77"/>
      <c r="I11" s="77"/>
      <c r="J11" s="55" t="s">
        <v>235</v>
      </c>
    </row>
    <row r="12" spans="1:10" s="73" customFormat="1" ht="51" x14ac:dyDescent="0.25">
      <c r="A12" s="57">
        <v>2</v>
      </c>
      <c r="B12" s="58">
        <v>18317050760414</v>
      </c>
      <c r="C12" s="57" t="s">
        <v>513</v>
      </c>
      <c r="D12" s="57" t="s">
        <v>514</v>
      </c>
      <c r="E12" s="59" t="s">
        <v>14</v>
      </c>
      <c r="F12" s="59">
        <v>17</v>
      </c>
      <c r="G12" s="59"/>
      <c r="H12" s="70" t="s">
        <v>291</v>
      </c>
      <c r="I12" s="70" t="s">
        <v>24</v>
      </c>
      <c r="J12" s="57" t="s">
        <v>515</v>
      </c>
    </row>
    <row r="13" spans="1:10" ht="19.5" x14ac:dyDescent="0.25">
      <c r="A13" s="12">
        <v>3</v>
      </c>
      <c r="B13" s="13">
        <v>17317050760207</v>
      </c>
      <c r="C13" s="12" t="s">
        <v>516</v>
      </c>
      <c r="D13" s="12" t="s">
        <v>517</v>
      </c>
      <c r="E13" s="11" t="s">
        <v>13</v>
      </c>
      <c r="F13" s="11">
        <v>18</v>
      </c>
      <c r="G13" s="11"/>
      <c r="H13" s="77"/>
      <c r="I13" s="77"/>
      <c r="J13" s="55" t="s">
        <v>235</v>
      </c>
    </row>
    <row r="14" spans="1:10" ht="51" x14ac:dyDescent="0.25">
      <c r="A14" s="12">
        <v>4</v>
      </c>
      <c r="B14" s="13">
        <v>18317050760415</v>
      </c>
      <c r="C14" s="12" t="s">
        <v>518</v>
      </c>
      <c r="D14" s="12" t="s">
        <v>519</v>
      </c>
      <c r="E14" s="11" t="s">
        <v>14</v>
      </c>
      <c r="F14" s="11">
        <v>17</v>
      </c>
      <c r="G14" s="11"/>
      <c r="H14" s="82" t="s">
        <v>291</v>
      </c>
      <c r="I14" s="82" t="s">
        <v>24</v>
      </c>
      <c r="J14" s="12" t="s">
        <v>520</v>
      </c>
    </row>
    <row r="15" spans="1:10" ht="25.5" x14ac:dyDescent="0.25">
      <c r="A15" s="12">
        <v>7</v>
      </c>
      <c r="B15" s="13">
        <v>17317050760211</v>
      </c>
      <c r="C15" s="12" t="s">
        <v>521</v>
      </c>
      <c r="D15" s="12" t="s">
        <v>522</v>
      </c>
      <c r="E15" s="11" t="s">
        <v>14</v>
      </c>
      <c r="F15" s="11">
        <v>18</v>
      </c>
      <c r="G15" s="11"/>
      <c r="H15" s="82" t="s">
        <v>291</v>
      </c>
      <c r="I15" s="82" t="s">
        <v>24</v>
      </c>
      <c r="J15" s="12" t="s">
        <v>523</v>
      </c>
    </row>
    <row r="16" spans="1:10" ht="25.5" x14ac:dyDescent="0.25">
      <c r="A16" s="12">
        <v>8</v>
      </c>
      <c r="B16" s="13">
        <v>18317050760420</v>
      </c>
      <c r="C16" s="12" t="s">
        <v>524</v>
      </c>
      <c r="D16" s="12" t="s">
        <v>525</v>
      </c>
      <c r="E16" s="11" t="s">
        <v>14</v>
      </c>
      <c r="F16" s="11">
        <v>17</v>
      </c>
      <c r="G16" s="11"/>
      <c r="H16" s="82" t="s">
        <v>291</v>
      </c>
      <c r="I16" s="82" t="s">
        <v>24</v>
      </c>
      <c r="J16" s="12" t="s">
        <v>526</v>
      </c>
    </row>
    <row r="17" spans="1:10" ht="25.5" x14ac:dyDescent="0.25">
      <c r="A17" s="12">
        <v>9</v>
      </c>
      <c r="B17" s="13">
        <v>18317050760421</v>
      </c>
      <c r="C17" s="12" t="s">
        <v>527</v>
      </c>
      <c r="D17" s="12" t="s">
        <v>528</v>
      </c>
      <c r="E17" s="11" t="s">
        <v>13</v>
      </c>
      <c r="F17" s="11">
        <v>17</v>
      </c>
      <c r="G17" s="11"/>
      <c r="H17" s="82" t="s">
        <v>24</v>
      </c>
      <c r="I17" s="82" t="s">
        <v>24</v>
      </c>
      <c r="J17" s="12" t="s">
        <v>256</v>
      </c>
    </row>
    <row r="18" spans="1:10" ht="19.5" x14ac:dyDescent="0.25">
      <c r="A18" s="12">
        <v>11</v>
      </c>
      <c r="B18" s="13">
        <v>18317050760423</v>
      </c>
      <c r="C18" s="12" t="s">
        <v>529</v>
      </c>
      <c r="D18" s="12" t="s">
        <v>530</v>
      </c>
      <c r="E18" s="11" t="s">
        <v>14</v>
      </c>
      <c r="F18" s="11">
        <v>17</v>
      </c>
      <c r="G18" s="11"/>
      <c r="H18" s="82" t="s">
        <v>24</v>
      </c>
      <c r="I18" s="82" t="s">
        <v>24</v>
      </c>
      <c r="J18" s="12" t="s">
        <v>256</v>
      </c>
    </row>
    <row r="19" spans="1:10" ht="19.5" x14ac:dyDescent="0.25">
      <c r="A19" s="12">
        <v>12</v>
      </c>
      <c r="B19" s="13">
        <v>17317050760217</v>
      </c>
      <c r="C19" s="12" t="s">
        <v>531</v>
      </c>
      <c r="D19" s="12" t="s">
        <v>532</v>
      </c>
      <c r="E19" s="11" t="s">
        <v>14</v>
      </c>
      <c r="F19" s="11">
        <v>20</v>
      </c>
      <c r="G19" s="11"/>
      <c r="H19" s="83"/>
      <c r="I19" s="83"/>
      <c r="J19" s="84" t="s">
        <v>26</v>
      </c>
    </row>
    <row r="20" spans="1:10" ht="76.5" x14ac:dyDescent="0.25">
      <c r="A20" s="12">
        <v>14</v>
      </c>
      <c r="B20" s="13">
        <v>18317050760426</v>
      </c>
      <c r="C20" s="12" t="s">
        <v>533</v>
      </c>
      <c r="D20" s="12" t="s">
        <v>534</v>
      </c>
      <c r="E20" s="11" t="s">
        <v>13</v>
      </c>
      <c r="F20" s="11">
        <v>17</v>
      </c>
      <c r="G20" s="11"/>
      <c r="H20" s="82" t="s">
        <v>291</v>
      </c>
      <c r="I20" s="82" t="s">
        <v>291</v>
      </c>
      <c r="J20" s="12" t="s">
        <v>535</v>
      </c>
    </row>
    <row r="21" spans="1:10" ht="63.75" x14ac:dyDescent="0.25">
      <c r="A21" s="12">
        <v>17</v>
      </c>
      <c r="B21" s="13">
        <v>18317050760428</v>
      </c>
      <c r="C21" s="12" t="s">
        <v>536</v>
      </c>
      <c r="D21" s="12" t="s">
        <v>537</v>
      </c>
      <c r="E21" s="11" t="s">
        <v>14</v>
      </c>
      <c r="F21" s="11">
        <v>17</v>
      </c>
      <c r="G21" s="11"/>
      <c r="H21" s="82" t="s">
        <v>24</v>
      </c>
      <c r="I21" s="82" t="s">
        <v>291</v>
      </c>
      <c r="J21" s="12" t="s">
        <v>538</v>
      </c>
    </row>
    <row r="22" spans="1:10" ht="19.5" x14ac:dyDescent="0.25">
      <c r="A22" s="12">
        <v>18</v>
      </c>
      <c r="B22" s="13">
        <v>18317050760431</v>
      </c>
      <c r="C22" s="12" t="s">
        <v>539</v>
      </c>
      <c r="D22" s="12" t="s">
        <v>540</v>
      </c>
      <c r="E22" s="11" t="s">
        <v>13</v>
      </c>
      <c r="F22" s="11">
        <v>17</v>
      </c>
      <c r="G22" s="11"/>
      <c r="H22" s="83"/>
      <c r="I22" s="83"/>
      <c r="J22" s="84" t="s">
        <v>26</v>
      </c>
    </row>
    <row r="23" spans="1:10" ht="19.5" x14ac:dyDescent="0.25">
      <c r="A23" s="12">
        <v>19</v>
      </c>
      <c r="B23" s="13">
        <v>18317050760432</v>
      </c>
      <c r="C23" s="12" t="s">
        <v>541</v>
      </c>
      <c r="D23" s="12" t="s">
        <v>542</v>
      </c>
      <c r="E23" s="11" t="s">
        <v>13</v>
      </c>
      <c r="F23" s="11">
        <v>18</v>
      </c>
      <c r="G23" s="11"/>
      <c r="H23" s="82" t="s">
        <v>24</v>
      </c>
      <c r="I23" s="82" t="s">
        <v>24</v>
      </c>
      <c r="J23" s="12" t="s">
        <v>256</v>
      </c>
    </row>
    <row r="24" spans="1:10" ht="38.25" x14ac:dyDescent="0.25">
      <c r="A24" s="12">
        <v>20</v>
      </c>
      <c r="B24" s="13">
        <v>18317050760433</v>
      </c>
      <c r="C24" s="12" t="s">
        <v>543</v>
      </c>
      <c r="D24" s="12" t="s">
        <v>544</v>
      </c>
      <c r="E24" s="11" t="s">
        <v>14</v>
      </c>
      <c r="F24" s="11">
        <v>17</v>
      </c>
      <c r="G24" s="11"/>
      <c r="H24" s="82" t="s">
        <v>291</v>
      </c>
      <c r="I24" s="82" t="s">
        <v>291</v>
      </c>
      <c r="J24" s="12" t="s">
        <v>545</v>
      </c>
    </row>
    <row r="25" spans="1:10" ht="63.75" x14ac:dyDescent="0.25">
      <c r="A25" s="12">
        <v>22</v>
      </c>
      <c r="B25" s="13">
        <v>18317050760435</v>
      </c>
      <c r="C25" s="12" t="s">
        <v>546</v>
      </c>
      <c r="D25" s="12" t="s">
        <v>547</v>
      </c>
      <c r="E25" s="11" t="s">
        <v>14</v>
      </c>
      <c r="F25" s="11">
        <v>17</v>
      </c>
      <c r="G25" s="11"/>
      <c r="H25" s="82" t="s">
        <v>291</v>
      </c>
      <c r="I25" s="82" t="s">
        <v>291</v>
      </c>
      <c r="J25" s="12" t="s">
        <v>548</v>
      </c>
    </row>
    <row r="26" spans="1:10" ht="19.5" x14ac:dyDescent="0.25">
      <c r="A26" s="12">
        <v>23</v>
      </c>
      <c r="B26" s="13">
        <v>18317050760436</v>
      </c>
      <c r="C26" s="12" t="s">
        <v>549</v>
      </c>
      <c r="D26" s="12" t="s">
        <v>550</v>
      </c>
      <c r="E26" s="11" t="s">
        <v>13</v>
      </c>
      <c r="F26" s="11">
        <v>17</v>
      </c>
      <c r="G26" s="11"/>
      <c r="H26" s="82" t="s">
        <v>24</v>
      </c>
      <c r="I26" s="82" t="s">
        <v>24</v>
      </c>
      <c r="J26" s="12" t="s">
        <v>256</v>
      </c>
    </row>
    <row r="27" spans="1:10" ht="25.5" x14ac:dyDescent="0.25">
      <c r="A27" s="12">
        <v>24</v>
      </c>
      <c r="B27" s="13">
        <v>18317050760439</v>
      </c>
      <c r="C27" s="12" t="s">
        <v>551</v>
      </c>
      <c r="D27" s="12" t="s">
        <v>552</v>
      </c>
      <c r="E27" s="11" t="s">
        <v>14</v>
      </c>
      <c r="F27" s="11">
        <v>17</v>
      </c>
      <c r="G27" s="11"/>
      <c r="H27" s="83"/>
      <c r="I27" s="83"/>
      <c r="J27" s="84" t="s">
        <v>26</v>
      </c>
    </row>
    <row r="28" spans="1:10" ht="19.5" x14ac:dyDescent="0.25">
      <c r="A28" s="12">
        <v>26</v>
      </c>
      <c r="B28" s="13">
        <v>18317050760594</v>
      </c>
      <c r="C28" s="12" t="s">
        <v>553</v>
      </c>
      <c r="D28" s="12" t="s">
        <v>554</v>
      </c>
      <c r="E28" s="11" t="s">
        <v>14</v>
      </c>
      <c r="F28" s="11">
        <v>17</v>
      </c>
      <c r="G28" s="11"/>
      <c r="H28" s="82" t="s">
        <v>24</v>
      </c>
      <c r="I28" s="82" t="s">
        <v>24</v>
      </c>
      <c r="J28" s="12" t="s">
        <v>256</v>
      </c>
    </row>
    <row r="29" spans="1:10" ht="76.5" x14ac:dyDescent="0.25">
      <c r="A29" s="12">
        <v>27</v>
      </c>
      <c r="B29" s="13">
        <v>18317050760443</v>
      </c>
      <c r="C29" s="12" t="s">
        <v>555</v>
      </c>
      <c r="D29" s="12" t="s">
        <v>556</v>
      </c>
      <c r="E29" s="11" t="s">
        <v>13</v>
      </c>
      <c r="F29" s="11">
        <v>17</v>
      </c>
      <c r="G29" s="11"/>
      <c r="H29" s="82" t="s">
        <v>24</v>
      </c>
      <c r="I29" s="82" t="s">
        <v>291</v>
      </c>
      <c r="J29" s="57" t="s">
        <v>557</v>
      </c>
    </row>
    <row r="30" spans="1:10" ht="19.5" x14ac:dyDescent="0.25">
      <c r="A30" s="12">
        <v>28</v>
      </c>
      <c r="B30" s="13">
        <v>18317050760444</v>
      </c>
      <c r="C30" s="12" t="s">
        <v>558</v>
      </c>
      <c r="D30" s="12" t="s">
        <v>559</v>
      </c>
      <c r="E30" s="11" t="s">
        <v>13</v>
      </c>
      <c r="F30" s="11">
        <v>18</v>
      </c>
      <c r="G30" s="11"/>
      <c r="H30" s="82" t="s">
        <v>24</v>
      </c>
      <c r="I30" s="82" t="s">
        <v>24</v>
      </c>
      <c r="J30" s="12" t="s">
        <v>256</v>
      </c>
    </row>
    <row r="31" spans="1:10" ht="19.5" x14ac:dyDescent="0.25">
      <c r="A31" s="12">
        <v>29</v>
      </c>
      <c r="B31" s="13">
        <v>17317050760900</v>
      </c>
      <c r="C31" s="12" t="s">
        <v>560</v>
      </c>
      <c r="D31" s="12" t="s">
        <v>561</v>
      </c>
      <c r="E31" s="11" t="s">
        <v>14</v>
      </c>
      <c r="F31" s="11">
        <v>19</v>
      </c>
      <c r="G31" s="11"/>
      <c r="H31" s="82" t="s">
        <v>24</v>
      </c>
      <c r="I31" s="82" t="s">
        <v>24</v>
      </c>
      <c r="J31" s="12" t="s">
        <v>256</v>
      </c>
    </row>
    <row r="32" spans="1:10" ht="19.5" x14ac:dyDescent="0.25">
      <c r="A32" s="12">
        <v>30</v>
      </c>
      <c r="B32" s="13">
        <v>18317050760445</v>
      </c>
      <c r="C32" s="12" t="s">
        <v>562</v>
      </c>
      <c r="D32" s="12" t="s">
        <v>563</v>
      </c>
      <c r="E32" s="11" t="s">
        <v>13</v>
      </c>
      <c r="F32" s="11">
        <v>17</v>
      </c>
      <c r="G32" s="11"/>
      <c r="H32" s="82" t="s">
        <v>24</v>
      </c>
      <c r="I32" s="82" t="s">
        <v>24</v>
      </c>
      <c r="J32" s="12" t="s">
        <v>256</v>
      </c>
    </row>
    <row r="33" spans="1:10" ht="19.5" x14ac:dyDescent="0.25">
      <c r="A33" s="12">
        <v>31</v>
      </c>
      <c r="B33" s="13">
        <v>18317050760447</v>
      </c>
      <c r="C33" s="12" t="s">
        <v>564</v>
      </c>
      <c r="D33" s="12" t="s">
        <v>565</v>
      </c>
      <c r="E33" s="11" t="s">
        <v>14</v>
      </c>
      <c r="F33" s="11">
        <v>17</v>
      </c>
      <c r="G33" s="11"/>
      <c r="H33" s="83"/>
      <c r="I33" s="83"/>
      <c r="J33" s="84" t="s">
        <v>26</v>
      </c>
    </row>
    <row r="34" spans="1:10" ht="19.5" x14ac:dyDescent="0.25">
      <c r="A34" s="12">
        <v>32</v>
      </c>
      <c r="B34" s="13">
        <v>17317050760240</v>
      </c>
      <c r="C34" s="12" t="s">
        <v>566</v>
      </c>
      <c r="D34" s="12" t="s">
        <v>567</v>
      </c>
      <c r="E34" s="11" t="s">
        <v>13</v>
      </c>
      <c r="F34" s="11">
        <v>18</v>
      </c>
      <c r="G34" s="11"/>
      <c r="H34" s="83"/>
      <c r="I34" s="83"/>
      <c r="J34" s="55" t="s">
        <v>235</v>
      </c>
    </row>
    <row r="35" spans="1:10" ht="25.5" x14ac:dyDescent="0.25">
      <c r="A35" s="12">
        <v>35</v>
      </c>
      <c r="B35" s="13">
        <v>18317050760452</v>
      </c>
      <c r="C35" s="12" t="s">
        <v>568</v>
      </c>
      <c r="D35" s="12" t="s">
        <v>569</v>
      </c>
      <c r="E35" s="11" t="s">
        <v>13</v>
      </c>
      <c r="F35" s="11">
        <v>17</v>
      </c>
      <c r="G35" s="11"/>
      <c r="H35" s="82" t="s">
        <v>291</v>
      </c>
      <c r="I35" s="82" t="s">
        <v>24</v>
      </c>
      <c r="J35" s="12" t="s">
        <v>407</v>
      </c>
    </row>
    <row r="36" spans="1:10" ht="19.5" x14ac:dyDescent="0.25">
      <c r="A36" s="12">
        <v>36</v>
      </c>
      <c r="B36" s="13">
        <v>18317050760454</v>
      </c>
      <c r="C36" s="12" t="s">
        <v>570</v>
      </c>
      <c r="D36" s="12" t="s">
        <v>571</v>
      </c>
      <c r="E36" s="11" t="s">
        <v>13</v>
      </c>
      <c r="F36" s="11">
        <v>17</v>
      </c>
      <c r="G36" s="11"/>
      <c r="H36" s="82" t="s">
        <v>24</v>
      </c>
      <c r="I36" s="82" t="s">
        <v>24</v>
      </c>
      <c r="J36" s="12" t="s">
        <v>256</v>
      </c>
    </row>
    <row r="37" spans="1:10" ht="19.5" x14ac:dyDescent="0.25">
      <c r="A37" s="12">
        <v>37</v>
      </c>
      <c r="B37" s="13">
        <v>17317050760254</v>
      </c>
      <c r="C37" s="12" t="s">
        <v>572</v>
      </c>
      <c r="D37" s="12" t="s">
        <v>573</v>
      </c>
      <c r="E37" s="11" t="s">
        <v>14</v>
      </c>
      <c r="F37" s="11">
        <v>18</v>
      </c>
      <c r="G37" s="11"/>
      <c r="H37" s="77"/>
      <c r="I37" s="77"/>
      <c r="J37" s="55" t="s">
        <v>235</v>
      </c>
    </row>
    <row r="38" spans="1:10" ht="19.5" x14ac:dyDescent="0.25">
      <c r="A38" s="12">
        <v>40</v>
      </c>
      <c r="B38" s="13">
        <v>18317050760459</v>
      </c>
      <c r="C38" s="12" t="s">
        <v>574</v>
      </c>
      <c r="D38" s="12" t="s">
        <v>575</v>
      </c>
      <c r="E38" s="11" t="s">
        <v>13</v>
      </c>
      <c r="F38" s="11">
        <v>17</v>
      </c>
      <c r="G38" s="11"/>
      <c r="H38" s="82" t="s">
        <v>24</v>
      </c>
      <c r="I38" s="82" t="s">
        <v>24</v>
      </c>
      <c r="J38" s="57" t="s">
        <v>256</v>
      </c>
    </row>
    <row r="39" spans="1:10" ht="63.75" x14ac:dyDescent="0.25">
      <c r="A39" s="12">
        <v>41</v>
      </c>
      <c r="B39" s="13">
        <v>18317050760458</v>
      </c>
      <c r="C39" s="12" t="s">
        <v>576</v>
      </c>
      <c r="D39" s="12" t="s">
        <v>577</v>
      </c>
      <c r="E39" s="11" t="s">
        <v>14</v>
      </c>
      <c r="F39" s="11">
        <v>17</v>
      </c>
      <c r="G39" s="11"/>
      <c r="H39" s="85"/>
      <c r="I39" s="85"/>
      <c r="J39" s="86" t="s">
        <v>578</v>
      </c>
    </row>
  </sheetData>
  <sheetProtection algorithmName="SHA-512" hashValue="6AqEhrqJfnEq+RFm9T5jzlUhS7JBVRKDTlTSmdrDFCJF6lAWHepb3gEkzgeVFNB7+EbU21jUAU0Be/Akc6NnzQ==" saltValue="vQmAuPMb1Ql9R8PV0uvQ1w==" spinCount="100000" sheet="1" objects="1" scenarios="1"/>
  <hyperlinks>
    <hyperlink ref="J21" r:id="rId1" display="https://mundoadecco.com/la-importancia-de-las-practicas-profesionales/" xr:uid="{7451F65C-3817-477B-B8BA-8DFF507C5778}"/>
  </hyperlinks>
  <pageMargins left="0.75" right="0.75" top="1" bottom="1" header="0.5" footer="0.5"/>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A</vt:lpstr>
      <vt:lpstr>B</vt:lpstr>
      <vt:lpstr>C</vt:lpstr>
      <vt:lpstr>D</vt:lpstr>
      <vt:lpstr>E</vt:lpstr>
      <vt:lpstr>F</vt:lpstr>
      <vt:lpstr>G</vt:lpstr>
      <vt:lpstr>H</vt:lpstr>
      <vt:lpstr>I</vt:lpstr>
      <vt:lpstr>J</vt:lpstr>
      <vt:lpstr>K</vt:lpstr>
      <vt:lpstr>L</vt:lpstr>
      <vt:lpstr>M</vt:lpstr>
      <vt:lpstr>N</vt:lpstr>
      <vt:lpstr>O</vt:lpstr>
      <vt:lpstr>R</vt:lpstr>
      <vt:lpstr>S</vt:lpstr>
      <vt:lpst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10</dc:creator>
  <cp:lastModifiedBy>Arcelia Guerra</cp:lastModifiedBy>
  <cp:lastPrinted>2021-02-28T21:18:41Z</cp:lastPrinted>
  <dcterms:created xsi:type="dcterms:W3CDTF">2021-01-21T20:47:07Z</dcterms:created>
  <dcterms:modified xsi:type="dcterms:W3CDTF">2021-04-28T14:17:20Z</dcterms:modified>
</cp:coreProperties>
</file>